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C:\Users\rausu116\Desktop\5030921【作業依頼1022〆】令和元年度財政状況資料集の作成について（2回目）\ホームページ掲載版\"/>
    </mc:Choice>
  </mc:AlternateContent>
  <xr:revisionPtr revIDLastSave="0" documentId="13_ncr:1_{030B2686-0821-4347-84EC-5654ED2BCDCE}" xr6:coauthVersionLast="36" xr6:coauthVersionMax="36" xr10:uidLastSave="{00000000-0000-0000-0000-000000000000}"/>
  <bookViews>
    <workbookView xWindow="0" yWindow="0" windowWidth="20490" windowHeight="7260" tabRatio="86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E36" i="10"/>
  <c r="AM36" i="10"/>
  <c r="C36" i="10"/>
  <c r="CO35" i="10"/>
  <c r="BW35" i="10"/>
  <c r="BW36" i="10" s="1"/>
  <c r="BE35" i="10"/>
  <c r="AM35" i="10"/>
  <c r="C35" i="10"/>
  <c r="CO34" i="10"/>
  <c r="BW34" i="10"/>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<sst xmlns="http://schemas.openxmlformats.org/spreadsheetml/2006/main" count="1119" uniqueCount="592">
  <si>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</si>
  <si>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</si>
  <si>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</si>
  <si>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</si>
  <si>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</si>
  <si>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</si>
  <si>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</si>
  <si>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</si>
  <si>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</si>
  <si>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</si>
  <si>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</si>
  <si>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</si>
  <si>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</si>
  <si>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</si>
  <si>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</si>
  <si>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</si>
  <si>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</si>
  <si>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</si>
  <si>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</si>
  <si>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</si>
  <si>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</si>
  <si>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</si>
  <si>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</si>
  <si>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</si>
  <si>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</si>
  <si>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</si>
  <si>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</si>
  <si>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</si>
  <si>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</si>
  <si>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</si>
  <si>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</si>
  <si>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</si>
  <si>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</si>
  <si>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</si>
  <si>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</si>
  <si>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</si>
  <si>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</si>
  <si>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</si>
  <si>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</si>
  <si>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</si>
  <si>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</si>
  <si>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</si>
  <si>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</si>
  <si>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</si>
  <si>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</si>
  <si>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</si>
  <si>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</si>
  <si>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</si>
  <si>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</si>
  <si>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</si>
  <si>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</si>
  <si>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</si>
  <si>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</si>
  <si>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</si>
  <si>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</si>
  <si>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</si>
  <si>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</si>
  <si>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</si>
  <si>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</si>
  <si>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</si>
  <si>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</si>
  <si>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</si>
  <si>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</si>
  <si>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</si>
  <si>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</si>
  <si>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</si>
  <si>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</si>
  <si>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</si>
  <si>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</si>
  <si>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</si>
  <si>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</si>
  <si>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</si>
  <si>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</si>
  <si>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</si>
  <si>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</si>
  <si>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</si>
  <si>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</si>
  <si>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</si>
  <si>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</si>
  <si>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</si>
  <si>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</si>
  <si>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</si>
  <si>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</si>
  <si>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</si>
  <si>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</si>
  <si>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</si>
  <si>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</si>
  <si>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</si>
  <si>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</si>
  <si>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</si>
  <si>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</si>
  <si>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</si>
  <si>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</si>
  <si>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</si>
  <si>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</si>
  <si>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</si>
  <si>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</si>
  <si>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</si>
  <si>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羅臼町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</si>
  <si>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</si>
  <si>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</si>
  <si>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</si>
  <si>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</si>
  <si>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</si>
  <si>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</si>
  <si>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</si>
  <si>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</si>
  <si>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</si>
  <si>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</si>
  <si>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</si>
  <si>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</si>
  <si>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</si>
  <si>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</si>
  <si>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</si>
  <si>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</si>
  <si>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</si>
  <si>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</si>
  <si>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</si>
  <si>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</si>
  <si>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</si>
  <si>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</si>
  <si>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</si>
  <si>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</si>
  <si>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</si>
  <si>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</si>
  <si>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</si>
  <si>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</si>
  <si>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</si>
  <si>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</si>
  <si>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</si>
  <si>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</si>
  <si>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</si>
  <si>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</si>
  <si>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</si>
  <si>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</si>
  <si>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</si>
  <si>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</si>
  <si>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</si>
  <si>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</si>
  <si>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</si>
  <si>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</si>
  <si>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</si>
  <si>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</si>
  <si>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</si>
  <si>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</si>
  <si>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</si>
  <si>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</si>
  <si>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</si>
  <si>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</si>
  <si>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</si>
  <si>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</si>
  <si>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</si>
  <si>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</si>
  <si>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</si>
  <si>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</si>
  <si>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</si>
  <si>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</si>
  <si>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</si>
  <si>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</si>
  <si>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</si>
  <si>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</si>
  <si>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</si>
  <si>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</si>
  <si>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</si>
  <si>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</si>
  <si>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</si>
  <si>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</si>
  <si>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</si>
  <si>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</si>
  <si>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</si>
  <si>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</si>
  <si>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</si>
  <si>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</si>
  <si>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</si>
  <si>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</si>
  <si>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</si>
  <si>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</si>
  <si>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</si>
  <si>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</si>
  <si>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</si>
  <si>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</si>
  <si>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</si>
  <si>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</si>
  <si>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</si>
  <si>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</si>
  <si>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</si>
  <si>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</si>
  <si>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</si>
  <si>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</si>
  <si>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</si>
  <si>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</si>
  <si>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</si>
  <si>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</si>
  <si>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</si>
  <si>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</si>
  <si>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</si>
  <si>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</si>
  <si>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</si>
  <si>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</si>
  <si>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</si>
  <si>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</si>
  <si>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</si>
  <si>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</si>
  <si>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</si>
  <si>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</si>
  <si>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</si>
  <si>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</si>
  <si>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</si>
  <si>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</si>
  <si>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</si>
  <si>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</si>
  <si>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</si>
  <si>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北海道羅臼町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</si>
  <si>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</si>
  <si>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</si>
  <si>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</si>
  <si>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</si>
  <si>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</si>
  <si>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</si>
  <si>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</si>
  <si>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</si>
  <si>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</si>
  <si>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</si>
  <si>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</si>
  <si>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</si>
  <si>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</si>
  <si>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</si>
  <si>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</si>
  <si>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</si>
  <si>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</si>
  <si>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</si>
  <si>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</si>
  <si>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</si>
  <si>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</si>
  <si>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</si>
  <si>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</si>
  <si>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</si>
  <si>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</si>
  <si>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</si>
  <si>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</si>
  <si>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</si>
  <si>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</si>
  <si>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</si>
  <si>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</si>
  <si>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</si>
  <si>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</si>
  <si>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</si>
  <si>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</si>
  <si>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</si>
  <si>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</si>
  <si>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</si>
  <si>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</si>
  <si>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</si>
  <si>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</si>
  <si>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</si>
  <si>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</si>
  <si>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</si>
  <si>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</si>
  <si>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</si>
  <si>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</si>
  <si>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</si>
  <si>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</si>
  <si>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</si>
  <si>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</si>
  <si>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</si>
  <si>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</si>
  <si>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</si>
  <si>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</si>
  <si>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</si>
  <si>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</si>
  <si>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</si>
  <si>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</si>
  <si>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</si>
  <si>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</si>
  <si>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</si>
  <si>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</si>
  <si>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</si>
  <si>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</si>
  <si>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</si>
  <si>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</si>
  <si>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</si>
  <si>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</si>
  <si>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</si>
  <si>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</si>
  <si>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</si>
  <si>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</si>
  <si>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</si>
  <si>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</si>
  <si>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</si>
  <si>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</si>
  <si>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</si>
  <si>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</si>
  <si>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</si>
  <si>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</si>
  <si>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</si>
  <si>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</si>
  <si>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</si>
  <si>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</si>
  <si>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</si>
  <si>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</si>
  <si>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</si>
  <si>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</si>
  <si>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</si>
  <si>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</si>
  <si>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</si>
  <si>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</si>
  <si>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</si>
  <si>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</si>
  <si>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</si>
  <si>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</si>
  <si>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</si>
  <si>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</si>
  <si>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</si>
  <si>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</si>
  <si>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</si>
  <si>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</si>
  <si>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</si>
  <si>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</si>
  <si>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</si>
  <si>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</si>
  <si>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</si>
  <si>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</si>
  <si>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</si>
  <si>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</si>
  <si>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</si>
  <si>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</si>
  <si>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</si>
  <si>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</si>
  <si>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</si>
  <si>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</si>
  <si>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</si>
  <si>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</si>
  <si>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</si>
  <si>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</si>
  <si>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</si>
  <si>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</si>
  <si>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</si>
  <si>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</si>
  <si>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</si>
  <si>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</si>
  <si>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</si>
  <si>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</si>
  <si>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</si>
  <si>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</si>
  <si>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</si>
  <si>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</si>
  <si>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</si>
  <si>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</si>
  <si>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</si>
  <si>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</si>
  <si>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</si>
  <si>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</si>
  <si>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</si>
  <si>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</si>
  <si>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</si>
  <si>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</si>
  <si>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</si>
  <si>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</si>
  <si>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</si>
  <si>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</si>
  <si>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</si>
  <si>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</si>
  <si>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</si>
  <si>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</si>
  <si>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</si>
  <si>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</si>
  <si>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北海道羅臼町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</si>
  <si>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</si>
  <si>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</si>
  <si>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</si>
  <si>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</si>
  <si>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</si>
  <si>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</si>
  <si>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</si>
  <si>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</si>
  <si>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</si>
  <si>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</si>
  <si>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</si>
  <si>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</si>
  <si>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</si>
  <si>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</si>
  <si>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</si>
  <si>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</si>
  <si>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</si>
  <si>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</si>
  <si>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</si>
  <si>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</si>
  <si>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</si>
  <si>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</si>
  <si>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</si>
  <si>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</si>
  <si>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</si>
  <si>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</si>
  <si>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</si>
  <si>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</si>
  <si>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</si>
  <si>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</si>
  <si>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</si>
  <si>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</si>
  <si>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</si>
  <si>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</si>
  <si>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国民健康保険診療所事業特別会計</t>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</si>
  <si>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</si>
  <si>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</si>
  <si>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</si>
  <si>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</si>
  <si>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</si>
  <si>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</si>
  <si>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</si>
  <si>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</si>
  <si>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</si>
  <si>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</si>
  <si>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</si>
  <si>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</si>
  <si>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</si>
  <si>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</si>
  <si>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</si>
  <si>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</si>
  <si>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</si>
  <si>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</si>
  <si>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</si>
  <si>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</si>
  <si>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</si>
  <si>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</si>
  <si>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</si>
  <si>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</si>
  <si>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</si>
  <si>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</si>
  <si>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</si>
  <si>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</si>
  <si>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</si>
  <si>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</si>
  <si>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</si>
  <si>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</si>
  <si>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</si>
  <si>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</si>
  <si>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</si>
  <si>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</si>
  <si>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</si>
  <si>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</si>
  <si>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</si>
  <si>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</si>
  <si>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</si>
  <si>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</si>
  <si>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</si>
  <si>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</si>
  <si>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</si>
  <si>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</si>
  <si>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</si>
  <si>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</si>
  <si>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</si>
  <si>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</si>
  <si>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</si>
  <si>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</si>
  <si>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</si>
  <si>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</si>
  <si>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</si>
  <si>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</si>
  <si>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</si>
  <si>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</si>
  <si>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</si>
  <si>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</si>
  <si>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</si>
  <si>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国民健康保険診療所事業特別会計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</si>
  <si>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</si>
  <si>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</si>
  <si>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</si>
  <si>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</si>
  <si>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</si>
  <si>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</si>
  <si>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</si>
  <si>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</si>
  <si>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</si>
  <si>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</si>
  <si>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</si>
  <si>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</si>
  <si>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</si>
  <si>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</si>
  <si>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</si>
  <si>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</si>
  <si>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</si>
  <si>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</si>
  <si>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</si>
  <si>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</si>
  <si>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</si>
  <si>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</si>
  <si>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</si>
  <si>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</si>
  <si>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</si>
  <si>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</si>
  <si>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</si>
  <si>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</si>
  <si>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</si>
  <si>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</si>
  <si>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</si>
  <si>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</si>
  <si>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</si>
  <si>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</si>
  <si>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</si>
  <si>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</si>
  <si>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</si>
  <si>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</si>
  <si>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</si>
  <si>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</si>
  <si>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</si>
  <si>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</si>
  <si>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</si>
  <si>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</si>
  <si>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</si>
  <si>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</si>
  <si>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</si>
  <si>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</si>
  <si>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</si>
  <si>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</si>
  <si>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</si>
  <si>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</si>
  <si>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</si>
  <si>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</si>
  <si>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</si>
  <si>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</si>
  <si>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</si>
  <si>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</si>
  <si>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</si>
  <si>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</si>
  <si>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</si>
  <si>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</si>
  <si>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</si>
  <si>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</si>
  <si>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</si>
  <si>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</si>
  <si>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</si>
  <si>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</si>
  <si>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</si>
  <si>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</si>
  <si>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</si>
  <si>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</si>
  <si>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</si>
  <si>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</si>
  <si>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</si>
  <si>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</si>
  <si>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</si>
  <si>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</si>
  <si>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</si>
  <si>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</si>
  <si>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</si>
  <si>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</si>
  <si>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</si>
  <si>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</si>
  <si>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</si>
  <si>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</si>
  <si>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</si>
  <si>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</si>
  <si>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</si>
  <si>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</si>
  <si>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</si>
  <si>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1.40</t>
  </si>
  <si>
    <t>▲ 2.61</t>
  </si>
  <si>
    <t>一般会計</t>
  </si>
  <si>
    <t>水道事業会計</t>
  </si>
  <si>
    <t>国民健康保険事業特別会計</t>
  </si>
  <si>
    <t>介護保険事業特別会計</t>
  </si>
  <si>
    <t>国民健康保険診療所事業特別会計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</si>
  <si>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</si>
  <si>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</si>
  <si>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</si>
  <si>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</si>
  <si>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</si>
  <si>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</si>
  <si>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</si>
  <si>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</si>
  <si>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</si>
  <si>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</si>
  <si>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根室北部消防事務組合</t>
    <rPh sb="0" eb="2">
      <t>ネムロ</t>
    </rPh>
    <rPh sb="2" eb="4">
      <t>ホクブ</t>
    </rPh>
    <rPh sb="4" eb="6">
      <t>ショウボウ</t>
    </rPh>
    <rPh sb="6" eb="8">
      <t>ジム</t>
    </rPh>
    <rPh sb="8" eb="10">
      <t>クミアイ</t>
    </rPh>
    <phoneticPr fontId="19"/>
  </si>
  <si>
    <t>根室北部廃棄物処理広域連合</t>
    <rPh sb="0" eb="2">
      <t>ネムロ</t>
    </rPh>
    <rPh sb="2" eb="4">
      <t>ホクブ</t>
    </rPh>
    <rPh sb="4" eb="7">
      <t>ハイキブツ</t>
    </rPh>
    <rPh sb="7" eb="9">
      <t>ショリ</t>
    </rPh>
    <rPh sb="9" eb="11">
      <t>コウイキ</t>
    </rPh>
    <rPh sb="11" eb="13">
      <t>レンゴウ</t>
    </rPh>
    <phoneticPr fontId="19"/>
  </si>
  <si>
    <t>根室北部衛生組合</t>
    <rPh sb="0" eb="2">
      <t>ネムロ</t>
    </rPh>
    <rPh sb="2" eb="4">
      <t>ホクブ</t>
    </rPh>
    <rPh sb="4" eb="6">
      <t>エイセイ</t>
    </rPh>
    <rPh sb="6" eb="8">
      <t>クミアイ</t>
    </rPh>
    <phoneticPr fontId="19"/>
  </si>
  <si>
    <t>公共施設整備基金</t>
    <rPh sb="0" eb="4">
      <t>コウキョウシセツ</t>
    </rPh>
    <rPh sb="4" eb="6">
      <t>セイビ</t>
    </rPh>
    <rPh sb="6" eb="8">
      <t>キキン</t>
    </rPh>
    <phoneticPr fontId="5"/>
  </si>
  <si>
    <t>知床・羅臼まちづくり基金</t>
    <rPh sb="0" eb="2">
      <t>シレトコ</t>
    </rPh>
    <rPh sb="3" eb="5">
      <t>ラウス</t>
    </rPh>
    <rPh sb="10" eb="12">
      <t>キキン</t>
    </rPh>
    <phoneticPr fontId="5"/>
  </si>
  <si>
    <t>文教施設整備基金</t>
    <rPh sb="0" eb="2">
      <t>ブンキョウ</t>
    </rPh>
    <rPh sb="2" eb="4">
      <t>シセツ</t>
    </rPh>
    <rPh sb="4" eb="6">
      <t>セイビ</t>
    </rPh>
    <rPh sb="6" eb="8">
      <t>キキン</t>
    </rPh>
    <phoneticPr fontId="5"/>
  </si>
  <si>
    <t>地域福祉基金</t>
    <rPh sb="0" eb="2">
      <t>チイキ</t>
    </rPh>
    <rPh sb="2" eb="6">
      <t>フクシキキン</t>
    </rPh>
    <phoneticPr fontId="5"/>
  </si>
  <si>
    <t>社会福祉基金</t>
    <rPh sb="0" eb="2">
      <t>シャカイ</t>
    </rPh>
    <rPh sb="2" eb="4">
      <t>フクシ</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</si>
  <si>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</si>
  <si>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</si>
  <si>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</si>
  <si>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利な起債の活用や発行の抑制など、計画的な地方債の活用により、将来負担比率はない状況である。有形固定資産減価償却率は類似団体内平均値よりやや低い水準であり、今後も公共施設等総合管理計画等に基づき計画的公共施設の整備を実施していく。</t>
    <rPh sb="0" eb="2">
      <t>ユウリ</t>
    </rPh>
    <rPh sb="3" eb="5">
      <t>キサイ</t>
    </rPh>
    <rPh sb="6" eb="8">
      <t>カツヨウ</t>
    </rPh>
    <rPh sb="9" eb="11">
      <t>ハッコウ</t>
    </rPh>
    <rPh sb="12" eb="14">
      <t>ヨクセイ</t>
    </rPh>
    <rPh sb="17" eb="20">
      <t>ケイカクテキ</t>
    </rPh>
    <rPh sb="21" eb="24">
      <t>チホウサイ</t>
    </rPh>
    <rPh sb="25" eb="27">
      <t>カツヨウ</t>
    </rPh>
    <rPh sb="31" eb="37">
      <t>ショウライフタンヒリツ</t>
    </rPh>
    <rPh sb="40" eb="42">
      <t>ジョウキョウ</t>
    </rPh>
    <rPh sb="46" eb="57">
      <t>ユウケイコテイシサンゲンカショウキャクリツ</t>
    </rPh>
    <rPh sb="58" eb="62">
      <t>ルイジダンタイ</t>
    </rPh>
    <rPh sb="62" eb="63">
      <t>ナイ</t>
    </rPh>
    <rPh sb="63" eb="65">
      <t>ヘイキン</t>
    </rPh>
    <rPh sb="65" eb="66">
      <t>チ</t>
    </rPh>
    <rPh sb="70" eb="71">
      <t>ヒク</t>
    </rPh>
    <rPh sb="72" eb="74">
      <t>スイジュン</t>
    </rPh>
    <rPh sb="78" eb="80">
      <t>コンゴ</t>
    </rPh>
    <rPh sb="81" eb="85">
      <t>コウキョウシセツ</t>
    </rPh>
    <rPh sb="85" eb="92">
      <t>トウソウゴウカンリケイカク</t>
    </rPh>
    <rPh sb="92" eb="93">
      <t>トウ</t>
    </rPh>
    <rPh sb="94" eb="95">
      <t>モト</t>
    </rPh>
    <rPh sb="97" eb="100">
      <t>ケイカクテキ</t>
    </rPh>
    <rPh sb="100" eb="104">
      <t>コウキョウシセツ</t>
    </rPh>
    <rPh sb="105" eb="107">
      <t>セイビ</t>
    </rPh>
    <rPh sb="108" eb="110">
      <t>ジッシ</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</si>
  <si>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</si>
  <si>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</si>
  <si>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</si>
  <si>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</si>
  <si>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</si>
  <si>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</si>
  <si>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平均値と比べて近似値となっており、将来負担比率においては過去からの起債抑制によりH27からマイナス値が続いている。しかし、今後予定されている町民体育館の改修や防災行政無線デジタル化により、将来負担比率の増加が想定されるため、引き続き充当財源の確保や起債抑制に努めるほか、有利な起債の活用などによる財政の健全化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</si>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</sst>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45A2CFA-332A-4281-8838-0683A379527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B75F-41EC-8A9A-B555AB0413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33608</c:v>
                </c:pt>
                <c:pt idx="1">
                  <c:v>68264</c:v>
                </c:pt>
                <c:pt idx="2">
                  <c:v>368841</c:v>
                </c:pt>
                <c:pt idx="3">
                  <c:v>127556</c:v>
                </c:pt>
                <c:pt idx="4">
                  <c:v>96920</c:v>
                </c:pt>
              </c:numCache>
            </c:numRef>
          </c:val>
          <c:smooth val="0"/>
          <c:extLst>
            <c:ext xmlns:c16="http://schemas.microsoft.com/office/drawing/2014/chart" uri="{C3380CC4-5D6E-409C-BE32-E72D297353CC}">
              <c16:uniqueId val="{00000001-B75F-41EC-8A9A-B555AB0413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7.18</c:v>
                </c:pt>
                <c:pt idx="1">
                  <c:v>8.5</c:v>
                </c:pt>
                <c:pt idx="2">
                  <c:v>8.23</c:v>
                </c:pt>
                <c:pt idx="3">
                  <c:v>3.34</c:v>
                </c:pt>
                <c:pt idx="4">
                  <c:v>3.22</c:v>
                </c:pt>
              </c:numCache>
            </c:numRef>
          </c:val>
          <c:extLst>
            <c:ext xmlns:c16="http://schemas.microsoft.com/office/drawing/2014/chart" uri="{C3380CC4-5D6E-409C-BE32-E72D297353CC}">
              <c16:uniqueId val="{00000000-3AAC-4383-874F-3B94A62E2E4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30.54</c:v>
                </c:pt>
                <c:pt idx="1">
                  <c:v>28.45</c:v>
                </c:pt>
                <c:pt idx="2">
                  <c:v>26.33</c:v>
                </c:pt>
                <c:pt idx="3">
                  <c:v>32.049999999999997</c:v>
                </c:pt>
                <c:pt idx="4">
                  <c:v>33.56</c:v>
                </c:pt>
              </c:numCache>
            </c:numRef>
          </c:val>
          <c:extLst>
            <c:ext xmlns:c16="http://schemas.microsoft.com/office/drawing/2014/chart" uri="{C3380CC4-5D6E-409C-BE32-E72D297353CC}">
              <c16:uniqueId val="{00000001-3AAC-4383-874F-3B94A62E2E4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3.38</c:v>
                </c:pt>
                <c:pt idx="1">
                  <c:v>-1.4</c:v>
                </c:pt>
                <c:pt idx="2">
                  <c:v>-2.61</c:v>
                </c:pt>
                <c:pt idx="3">
                  <c:v>0.05</c:v>
                </c:pt>
                <c:pt idx="4">
                  <c:v>0.59</c:v>
                </c:pt>
              </c:numCache>
            </c:numRef>
          </c:val>
          <c:smooth val="0"/>
          <c:extLst>
            <c:ext xmlns:c16="http://schemas.microsoft.com/office/drawing/2014/chart" uri="{C3380CC4-5D6E-409C-BE32-E72D297353CC}">
              <c16:uniqueId val="{00000002-3AAC-4383-874F-3B94A62E2E4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94-424E-B5EA-B3414C1E36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94-424E-B5EA-B3414C1E36E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94-424E-B5EA-B3414C1E36E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B94-424E-B5EA-B3414C1E36E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0.01</c:v>
                </c:pt>
              </c:numCache>
            </c:numRef>
          </c:val>
          <c:extLst>
            <c:ext xmlns:c16="http://schemas.microsoft.com/office/drawing/2014/chart" uri="{C3380CC4-5D6E-409C-BE32-E72D297353CC}">
              <c16:uniqueId val="{00000004-7B94-424E-B5EA-B3414C1E36EC}"/>
            </c:ext>
          </c:extLst>
        </c:ser>
        <c:ser>
          <c:idx val="5"/>
          <c:order val="5"/>
          <c:tx>
            <c:strRef>
              <c:f>データシート!$A$32</c:f>
              <c:strCache>
                <c:ptCount val="1"/>
                <c:pt idx="0">
                  <c:v>国民健康保険診療所事業特別会計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0.06</c:v>
                </c:pt>
                <c:pt idx="4">
                  <c:v>#N/A</c:v>
                </c:pt>
                <c:pt idx="5">
                  <c:v>0.01</c:v>
                </c:pt>
                <c:pt idx="6">
                  <c:v>#N/A</c:v>
                </c:pt>
                <c:pt idx="7">
                  <c:v>0.04</c:v>
                </c:pt>
                <c:pt idx="8">
                  <c:v>#N/A</c:v>
                </c:pt>
                <c:pt idx="9">
                  <c:v>7.0000000000000007E-2</c:v>
                </c:pt>
              </c:numCache>
            </c:numRef>
          </c:val>
          <c:extLst>
            <c:ext xmlns:c16="http://schemas.microsoft.com/office/drawing/2014/chart" uri="{C3380CC4-5D6E-409C-BE32-E72D297353CC}">
              <c16:uniqueId val="{00000005-7B94-424E-B5EA-B3414C1E36E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0.57999999999999996</c:v>
                </c:pt>
                <c:pt idx="2">
                  <c:v>#N/A</c:v>
                </c:pt>
                <c:pt idx="3">
                  <c:v>1</c:v>
                </c:pt>
                <c:pt idx="4">
                  <c:v>#N/A</c:v>
                </c:pt>
                <c:pt idx="5">
                  <c:v>0.62</c:v>
                </c:pt>
                <c:pt idx="6">
                  <c:v>#N/A</c:v>
                </c:pt>
                <c:pt idx="7">
                  <c:v>0.24</c:v>
                </c:pt>
                <c:pt idx="8">
                  <c:v>#N/A</c:v>
                </c:pt>
                <c:pt idx="9">
                  <c:v>0.33</c:v>
                </c:pt>
              </c:numCache>
            </c:numRef>
          </c:val>
          <c:extLst>
            <c:ext xmlns:c16="http://schemas.microsoft.com/office/drawing/2014/chart" uri="{C3380CC4-5D6E-409C-BE32-E72D297353CC}">
              <c16:uniqueId val="{00000006-7B94-424E-B5EA-B3414C1E36E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c:v>
                </c:pt>
                <c:pt idx="2">
                  <c:v>#N/A</c:v>
                </c:pt>
                <c:pt idx="3">
                  <c:v>2.56</c:v>
                </c:pt>
                <c:pt idx="4">
                  <c:v>#N/A</c:v>
                </c:pt>
                <c:pt idx="5">
                  <c:v>0.77</c:v>
                </c:pt>
                <c:pt idx="6">
                  <c:v>#N/A</c:v>
                </c:pt>
                <c:pt idx="7">
                  <c:v>0.24</c:v>
                </c:pt>
                <c:pt idx="8">
                  <c:v>#N/A</c:v>
                </c:pt>
                <c:pt idx="9">
                  <c:v>0.77</c:v>
                </c:pt>
              </c:numCache>
            </c:numRef>
          </c:val>
          <c:extLst>
            <c:ext xmlns:c16="http://schemas.microsoft.com/office/drawing/2014/chart" uri="{C3380CC4-5D6E-409C-BE32-E72D297353CC}">
              <c16:uniqueId val="{00000007-7B94-424E-B5EA-B3414C1E36E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1.1000000000000001</c:v>
                </c:pt>
                <c:pt idx="2">
                  <c:v>#N/A</c:v>
                </c:pt>
                <c:pt idx="3">
                  <c:v>1.57</c:v>
                </c:pt>
                <c:pt idx="4">
                  <c:v>#N/A</c:v>
                </c:pt>
                <c:pt idx="5">
                  <c:v>2.31</c:v>
                </c:pt>
                <c:pt idx="6">
                  <c:v>#N/A</c:v>
                </c:pt>
                <c:pt idx="7">
                  <c:v>2.46</c:v>
                </c:pt>
                <c:pt idx="8">
                  <c:v>#N/A</c:v>
                </c:pt>
                <c:pt idx="9">
                  <c:v>2.86</c:v>
                </c:pt>
              </c:numCache>
            </c:numRef>
          </c:val>
          <c:extLst>
            <c:ext xmlns:c16="http://schemas.microsoft.com/office/drawing/2014/chart" uri="{C3380CC4-5D6E-409C-BE32-E72D297353CC}">
              <c16:uniqueId val="{00000008-7B94-424E-B5EA-B3414C1E36E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7.18</c:v>
                </c:pt>
                <c:pt idx="2">
                  <c:v>#N/A</c:v>
                </c:pt>
                <c:pt idx="3">
                  <c:v>8.49</c:v>
                </c:pt>
                <c:pt idx="4">
                  <c:v>#N/A</c:v>
                </c:pt>
                <c:pt idx="5">
                  <c:v>8.23</c:v>
                </c:pt>
                <c:pt idx="6">
                  <c:v>#N/A</c:v>
                </c:pt>
                <c:pt idx="7">
                  <c:v>3.33</c:v>
                </c:pt>
                <c:pt idx="8">
                  <c:v>#N/A</c:v>
                </c:pt>
                <c:pt idx="9">
                  <c:v>3.22</c:v>
                </c:pt>
              </c:numCache>
            </c:numRef>
          </c:val>
          <c:extLst>
            <c:ext xmlns:c16="http://schemas.microsoft.com/office/drawing/2014/chart" uri="{C3380CC4-5D6E-409C-BE32-E72D297353CC}">
              <c16:uniqueId val="{00000009-7B94-424E-B5EA-B3414C1E36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334</c:v>
                </c:pt>
                <c:pt idx="5">
                  <c:v>367</c:v>
                </c:pt>
                <c:pt idx="8">
                  <c:v>384</c:v>
                </c:pt>
                <c:pt idx="11">
                  <c:v>378</c:v>
                </c:pt>
                <c:pt idx="14">
                  <c:v>359</c:v>
                </c:pt>
              </c:numCache>
            </c:numRef>
          </c:val>
          <c:extLst>
            <c:ext xmlns:c16="http://schemas.microsoft.com/office/drawing/2014/chart" uri="{C3380CC4-5D6E-409C-BE32-E72D297353CC}">
              <c16:uniqueId val="{00000000-ABF5-4338-9BEB-EDF74956AE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F5-4338-9BEB-EDF74956AE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5</c:v>
                </c:pt>
                <c:pt idx="9">
                  <c:v>0</c:v>
                </c:pt>
                <c:pt idx="12">
                  <c:v>0</c:v>
                </c:pt>
              </c:numCache>
            </c:numRef>
          </c:val>
          <c:extLst>
            <c:ext xmlns:c16="http://schemas.microsoft.com/office/drawing/2014/chart" uri="{C3380CC4-5D6E-409C-BE32-E72D297353CC}">
              <c16:uniqueId val="{00000002-ABF5-4338-9BEB-EDF74956AE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93</c:v>
                </c:pt>
                <c:pt idx="3">
                  <c:v>93</c:v>
                </c:pt>
                <c:pt idx="6">
                  <c:v>94</c:v>
                </c:pt>
                <c:pt idx="9">
                  <c:v>97</c:v>
                </c:pt>
                <c:pt idx="12">
                  <c:v>92</c:v>
                </c:pt>
              </c:numCache>
            </c:numRef>
          </c:val>
          <c:extLst>
            <c:ext xmlns:c16="http://schemas.microsoft.com/office/drawing/2014/chart" uri="{C3380CC4-5D6E-409C-BE32-E72D297353CC}">
              <c16:uniqueId val="{00000003-ABF5-4338-9BEB-EDF74956AE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55</c:v>
                </c:pt>
                <c:pt idx="3">
                  <c:v>33</c:v>
                </c:pt>
                <c:pt idx="6">
                  <c:v>82</c:v>
                </c:pt>
                <c:pt idx="9">
                  <c:v>68</c:v>
                </c:pt>
                <c:pt idx="12">
                  <c:v>67</c:v>
                </c:pt>
              </c:numCache>
            </c:numRef>
          </c:val>
          <c:extLst>
            <c:ext xmlns:c16="http://schemas.microsoft.com/office/drawing/2014/chart" uri="{C3380CC4-5D6E-409C-BE32-E72D297353CC}">
              <c16:uniqueId val="{00000004-ABF5-4338-9BEB-EDF74956AE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5-4338-9BEB-EDF74956AE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F5-4338-9BEB-EDF74956AE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399</c:v>
                </c:pt>
                <c:pt idx="3">
                  <c:v>381</c:v>
                </c:pt>
                <c:pt idx="6">
                  <c:v>414</c:v>
                </c:pt>
                <c:pt idx="9">
                  <c:v>378</c:v>
                </c:pt>
                <c:pt idx="12">
                  <c:v>384</c:v>
                </c:pt>
              </c:numCache>
            </c:numRef>
          </c:val>
          <c:extLst>
            <c:ext xmlns:c16="http://schemas.microsoft.com/office/drawing/2014/chart" uri="{C3380CC4-5D6E-409C-BE32-E72D297353CC}">
              <c16:uniqueId val="{00000007-ABF5-4338-9BEB-EDF74956AE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218</c:v>
                </c:pt>
                <c:pt idx="2">
                  <c:v>#N/A</c:v>
                </c:pt>
                <c:pt idx="3">
                  <c:v>#N/A</c:v>
                </c:pt>
                <c:pt idx="4">
                  <c:v>145</c:v>
                </c:pt>
                <c:pt idx="5">
                  <c:v>#N/A</c:v>
                </c:pt>
                <c:pt idx="6">
                  <c:v>#N/A</c:v>
                </c:pt>
                <c:pt idx="7">
                  <c:v>211</c:v>
                </c:pt>
                <c:pt idx="8">
                  <c:v>#N/A</c:v>
                </c:pt>
                <c:pt idx="9">
                  <c:v>#N/A</c:v>
                </c:pt>
                <c:pt idx="10">
                  <c:v>165</c:v>
                </c:pt>
                <c:pt idx="11">
                  <c:v>#N/A</c:v>
                </c:pt>
                <c:pt idx="12">
                  <c:v>#N/A</c:v>
                </c:pt>
                <c:pt idx="13">
                  <c:v>184</c:v>
                </c:pt>
                <c:pt idx="14">
                  <c:v>#N/A</c:v>
                </c:pt>
              </c:numCache>
            </c:numRef>
          </c:val>
          <c:smooth val="0"/>
          <c:extLst>
            <c:ext xmlns:c16="http://schemas.microsoft.com/office/drawing/2014/chart" uri="{C3380CC4-5D6E-409C-BE32-E72D297353CC}">
              <c16:uniqueId val="{00000008-ABF5-4338-9BEB-EDF74956AE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3529</c:v>
                </c:pt>
                <c:pt idx="5">
                  <c:v>3681</c:v>
                </c:pt>
                <c:pt idx="8">
                  <c:v>4112</c:v>
                </c:pt>
                <c:pt idx="11">
                  <c:v>4405</c:v>
                </c:pt>
                <c:pt idx="14">
                  <c:v>4344</c:v>
                </c:pt>
              </c:numCache>
            </c:numRef>
          </c:val>
          <c:extLst>
            <c:ext xmlns:c16="http://schemas.microsoft.com/office/drawing/2014/chart" uri="{C3380CC4-5D6E-409C-BE32-E72D297353CC}">
              <c16:uniqueId val="{00000000-10FE-4684-8F0A-A0AE08AF1D6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94</c:v>
                </c:pt>
                <c:pt idx="5">
                  <c:v>81</c:v>
                </c:pt>
                <c:pt idx="8">
                  <c:v>88</c:v>
                </c:pt>
                <c:pt idx="11">
                  <c:v>71</c:v>
                </c:pt>
                <c:pt idx="14">
                  <c:v>39</c:v>
                </c:pt>
              </c:numCache>
            </c:numRef>
          </c:val>
          <c:extLst>
            <c:ext xmlns:c16="http://schemas.microsoft.com/office/drawing/2014/chart" uri="{C3380CC4-5D6E-409C-BE32-E72D297353CC}">
              <c16:uniqueId val="{00000001-10FE-4684-8F0A-A0AE08AF1D6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2749</c:v>
                </c:pt>
                <c:pt idx="5">
                  <c:v>2999</c:v>
                </c:pt>
                <c:pt idx="8">
                  <c:v>3275</c:v>
                </c:pt>
                <c:pt idx="11">
                  <c:v>3626</c:v>
                </c:pt>
                <c:pt idx="14">
                  <c:v>3735</c:v>
                </c:pt>
              </c:numCache>
            </c:numRef>
          </c:val>
          <c:extLst>
            <c:ext xmlns:c16="http://schemas.microsoft.com/office/drawing/2014/chart" uri="{C3380CC4-5D6E-409C-BE32-E72D297353CC}">
              <c16:uniqueId val="{00000002-10FE-4684-8F0A-A0AE08AF1D6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0FE-4684-8F0A-A0AE08AF1D6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0FE-4684-8F0A-A0AE08AF1D6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FE-4684-8F0A-A0AE08AF1D6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923</c:v>
                </c:pt>
                <c:pt idx="3">
                  <c:v>949</c:v>
                </c:pt>
                <c:pt idx="6">
                  <c:v>921</c:v>
                </c:pt>
                <c:pt idx="9">
                  <c:v>980</c:v>
                </c:pt>
                <c:pt idx="12">
                  <c:v>870</c:v>
                </c:pt>
              </c:numCache>
            </c:numRef>
          </c:val>
          <c:extLst>
            <c:ext xmlns:c16="http://schemas.microsoft.com/office/drawing/2014/chart" uri="{C3380CC4-5D6E-409C-BE32-E72D297353CC}">
              <c16:uniqueId val="{00000006-10FE-4684-8F0A-A0AE08AF1D6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452</c:v>
                </c:pt>
                <c:pt idx="3">
                  <c:v>582</c:v>
                </c:pt>
                <c:pt idx="6">
                  <c:v>493</c:v>
                </c:pt>
                <c:pt idx="9">
                  <c:v>401</c:v>
                </c:pt>
                <c:pt idx="12">
                  <c:v>305</c:v>
                </c:pt>
              </c:numCache>
            </c:numRef>
          </c:val>
          <c:extLst>
            <c:ext xmlns:c16="http://schemas.microsoft.com/office/drawing/2014/chart" uri="{C3380CC4-5D6E-409C-BE32-E72D297353CC}">
              <c16:uniqueId val="{00000007-10FE-4684-8F0A-A0AE08AF1D6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285</c:v>
                </c:pt>
                <c:pt idx="3">
                  <c:v>235</c:v>
                </c:pt>
                <c:pt idx="6">
                  <c:v>778</c:v>
                </c:pt>
                <c:pt idx="9">
                  <c:v>712</c:v>
                </c:pt>
                <c:pt idx="12">
                  <c:v>718</c:v>
                </c:pt>
              </c:numCache>
            </c:numRef>
          </c:val>
          <c:extLst>
            <c:ext xmlns:c16="http://schemas.microsoft.com/office/drawing/2014/chart" uri="{C3380CC4-5D6E-409C-BE32-E72D297353CC}">
              <c16:uniqueId val="{00000008-10FE-4684-8F0A-A0AE08AF1D6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5</c:v>
                </c:pt>
                <c:pt idx="6">
                  <c:v>47</c:v>
                </c:pt>
                <c:pt idx="9">
                  <c:v>42</c:v>
                </c:pt>
                <c:pt idx="12">
                  <c:v>0</c:v>
                </c:pt>
              </c:numCache>
            </c:numRef>
          </c:val>
          <c:extLst>
            <c:ext xmlns:c16="http://schemas.microsoft.com/office/drawing/2014/chart" uri="{C3380CC4-5D6E-409C-BE32-E72D297353CC}">
              <c16:uniqueId val="{00000009-10FE-4684-8F0A-A0AE08AF1D6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4297</c:v>
                </c:pt>
                <c:pt idx="3">
                  <c:v>4261</c:v>
                </c:pt>
                <c:pt idx="6">
                  <c:v>4602</c:v>
                </c:pt>
                <c:pt idx="9">
                  <c:v>4692</c:v>
                </c:pt>
                <c:pt idx="12">
                  <c:v>4706</c:v>
                </c:pt>
              </c:numCache>
            </c:numRef>
          </c:val>
          <c:extLst>
            <c:ext xmlns:c16="http://schemas.microsoft.com/office/drawing/2014/chart" uri="{C3380CC4-5D6E-409C-BE32-E72D297353CC}">
              <c16:uniqueId val="{0000000A-10FE-4684-8F0A-A0AE08AF1D6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0FE-4684-8F0A-A0AE08AF1D6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687</c:v>
                </c:pt>
                <c:pt idx="1">
                  <c:v>818</c:v>
                </c:pt>
                <c:pt idx="2">
                  <c:v>838</c:v>
                </c:pt>
              </c:numCache>
            </c:numRef>
          </c:val>
          <c:extLst>
            <c:ext xmlns:c16="http://schemas.microsoft.com/office/drawing/2014/chart" uri="{C3380CC4-5D6E-409C-BE32-E72D297353CC}">
              <c16:uniqueId val="{00000000-7D45-47D4-9792-2800F315DF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551</c:v>
                </c:pt>
                <c:pt idx="1">
                  <c:v>561</c:v>
                </c:pt>
                <c:pt idx="2">
                  <c:v>574</c:v>
                </c:pt>
              </c:numCache>
            </c:numRef>
          </c:val>
          <c:extLst>
            <c:ext xmlns:c16="http://schemas.microsoft.com/office/drawing/2014/chart" uri="{C3380CC4-5D6E-409C-BE32-E72D297353CC}">
              <c16:uniqueId val="{00000001-7D45-47D4-9792-2800F315DF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1939</c:v>
                </c:pt>
                <c:pt idx="1">
                  <c:v>2128</c:v>
                </c:pt>
                <c:pt idx="2">
                  <c:v>2199</c:v>
                </c:pt>
              </c:numCache>
            </c:numRef>
          </c:val>
          <c:extLst>
            <c:ext xmlns:c16="http://schemas.microsoft.com/office/drawing/2014/chart" uri="{C3380CC4-5D6E-409C-BE32-E72D297353CC}">
              <c16:uniqueId val="{00000002-7D45-47D4-9792-2800F315DFB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{AAC6B4DB-E19B-4F09-AB0A-0EDEC6148618}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0FA-4908-A7F3-02A8E9EC94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{A942BEE4-0238-4248-84B2-3B25BEF4F6EC}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FA-4908-A7F3-02A8E9EC94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{068C0444-05EB-47ED-B413-B1F15A5B04F7}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FA-4908-A7F3-02A8E9EC94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{91ACEC17-AAF9-4EB4-A4B3-9DC2BF8C7CA6}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FA-4908-A7F3-02A8E9EC94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{09D2C50A-2F8A-403B-8B0B-1D75B14FAD20}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FA-4908-A7F3-02A8E9EC94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{D0321955-0075-4FAD-A39F-DED434215D58}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0FA-4908-A7F3-02A8E9EC94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{2D868BB9-BEA4-4054-AC39-DA52AEE316F3}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0FA-4908-A7F3-02A8E9EC94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{7F12439E-1AEE-46D4-BBC5-5A134220E09D}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0FA-4908-A7F3-02A8E9EC94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{E42CCBEB-9CA7-4DD1-AF96-802B096DF2E1}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0FA-4908-A7F3-02A8E9EC94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60.9</c:v>
                </c:pt>
                <c:pt idx="8">
                  <c:v>62.7</c:v>
                </c:pt>
                <c:pt idx="16">
                  <c:v>58.2</c:v>
                </c:pt>
                <c:pt idx="24">
                  <c:v>75.2</c:v>
                </c:pt>
                <c:pt idx="32">
                  <c:v>78.599999999999994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0FA-4908-A7F3-02A8E9EC94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{D2F485A8-2310-4F22-9B7E-2DC227509E84}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0FA-4908-A7F3-02A8E9EC94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{CCE848AB-8D3E-4974-8D03-7DF25F88A77E}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FA-4908-A7F3-02A8E9EC94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{7BDF14AC-DBF6-409A-A024-AC71CE009748}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FA-4908-A7F3-02A8E9EC94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{3C870446-5415-4FEA-8EBB-4D87B9D58F04}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FA-4908-A7F3-02A8E9EC94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{4FCFA53A-0DD6-4DEF-A49D-936FD42EBC1E}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FA-4908-A7F3-02A8E9EC94A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{1E04BF26-81A3-47A8-B590-BE02430B4342}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0FA-4908-A7F3-02A8E9EC94A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{9A0B8DF9-A9C3-49F1-B1CF-B1E6D6F018E7}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0FA-4908-A7F3-02A8E9EC94A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{C36DEBD0-5B85-4BA8-A0AB-5E6229F30900}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0FA-4908-A7F3-02A8E9EC94A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{269D7DFC-B9DC-4A48-BF33-7F9A434A57A0}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0FA-4908-A7F3-02A8E9EC94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0FA-4908-A7F3-02A8E9EC94A6}"/>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{CB507961-B2B4-4399-BBC3-3BE7B9FA0E20}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D31-4F47-A316-81E8DE084E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{B1B87D3B-F63C-42F5-B320-4BCF0782D5B1}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31-4F47-A316-81E8DE084E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{27FD5022-74BB-44FD-8203-AC73A099F762}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31-4F47-A316-81E8DE084E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{F438ECA1-2847-40FA-9779-03FBAF4901D6}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31-4F47-A316-81E8DE084E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{18DF562F-7464-4B82-A0A7-505DE3119B1C}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31-4F47-A316-81E8DE084ED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{6C5E238D-1645-4C55-BBB6-465BDAC3B4D7}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D31-4F47-A316-81E8DE084ED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{DDD9A1EE-2E5C-4FCF-9F04-5352E8904453}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D31-4F47-A316-81E8DE084ED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{543940C4-8664-4420-8D47-5DEADE6CA6DE}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D31-4F47-A316-81E8DE084ED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{39510143-D36A-4C45-888D-45C63B5FF9BD}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D31-4F47-A316-81E8DE084E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8</c:v>
                </c:pt>
                <c:pt idx="16">
                  <c:v>8.3000000000000007</c:v>
                </c:pt>
                <c:pt idx="24">
                  <c:v>7.7</c:v>
                </c:pt>
                <c:pt idx="32">
                  <c:v>8.5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D31-4F47-A316-81E8DE084E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{A4A6EAD3-DB53-4EC1-9CAE-4CE4DB9F4B86}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D31-4F47-A316-81E8DE084E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{C28DD365-6327-4875-A12F-431B2F5A6076}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31-4F47-A316-81E8DE084E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{C82BEBC0-19B7-495F-A87D-E7F6EAFCFDF4}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31-4F47-A316-81E8DE084E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{3883C578-9FB8-439B-A996-DA6344FAECE0}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31-4F47-A316-81E8DE084E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{A0D3A570-1E92-428A-A007-04D52F7BCB07}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31-4F47-A316-81E8DE084ED7}"/>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{36E46E3B-6E78-4A28-95BC-B379768FE045}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D31-4F47-A316-81E8DE084ED7}"/>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{ECBD718C-F7E7-4899-A78E-CE3405989C6A}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D31-4F47-A316-81E8DE084ED7}"/>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{F7E1AAE1-1DDD-4A41-B029-61B54239F578}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D31-4F47-A316-81E8DE084ED7}"/>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{C417CE53-1328-49F2-ACD8-7001E6F0AF2A}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D31-4F47-A316-81E8DE084E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D31-4F47-A316-81E8DE084ED7}"/>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昨年度は、起債額の大きい事業の償還が終了したことにより、実質公債費比率の分子が減少となったが、</a:t>
          </a:r>
        </a:p>
        <a:p>
          <a:r>
            <a:rPr kumimoji="1" lang="ja-JP" altLang="en-US" sz="1200">
              <a:latin typeface="ＭＳ ゴシック" pitchFamily="49" charset="-128"/>
              <a:ea typeface="ＭＳ ゴシック" pitchFamily="49" charset="-128"/>
            </a:rPr>
            <a:t>　今年度は新たに開始された起債の償還額が多くなったことから、増加となった。</a:t>
          </a:r>
        </a:p>
        <a:p>
          <a:r>
            <a:rPr kumimoji="1" lang="ja-JP" altLang="en-US" sz="1200">
              <a:latin typeface="ＭＳ ゴシック" pitchFamily="49" charset="-128"/>
              <a:ea typeface="ＭＳ ゴシック" pitchFamily="49" charset="-128"/>
            </a:rPr>
            <a:t>　今後も町民体育館の耐震改修や防災行政無線デジタル化などに伴う多額の起債借入を行うこととなっていることに加え、中学校建設に伴う起債の償還も開始されることから、実質公債費比率が増加することが予想されるため、引き続き起債の抑制や有利な起債の活用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満期一括償還地方債を利用していない。</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近年の起債借入状況が増加傾向にあることで、地方債の現在高についても増加となっている。</a:t>
          </a:r>
        </a:p>
        <a:p>
          <a:r>
            <a:rPr kumimoji="1" lang="ja-JP" altLang="en-US" sz="1200">
              <a:latin typeface="ＭＳ ゴシック" pitchFamily="49" charset="-128"/>
              <a:ea typeface="ＭＳ ゴシック" pitchFamily="49" charset="-128"/>
            </a:rPr>
            <a:t>　しかし、財政調整基金やふるさと納税を原資とする特定目的基金への積立や過疎債など有利な起債の活用による基準財政需要額の算入見込額の増加に伴い、将来負担比率の分子の値が昨年度に比べ大きく減少した。</a:t>
          </a:r>
        </a:p>
        <a:p>
          <a:r>
            <a:rPr kumimoji="1" lang="ja-JP" altLang="en-US" sz="1200">
              <a:latin typeface="ＭＳ ゴシック" pitchFamily="49" charset="-128"/>
              <a:ea typeface="ＭＳ ゴシック" pitchFamily="49" charset="-128"/>
            </a:rPr>
            <a:t>　今後は、町民体育館の耐震改修や防災行政無線デジタル化のほか、公共施設の老朽化に伴う改修や維持補修費など、莫大な経費支出が見込まれ、それに伴う基金の取り崩しのほか、多額の起債借入をしなければならず、将来負担比率が増加していくことが見込まれる。</a:t>
          </a:r>
        </a:p>
        <a:p>
          <a:r>
            <a:rPr kumimoji="1" lang="ja-JP" altLang="en-US" sz="1200">
              <a:latin typeface="ＭＳ ゴシック" pitchFamily="49" charset="-128"/>
              <a:ea typeface="ＭＳ ゴシック" pitchFamily="49" charset="-128"/>
            </a:rPr>
            <a:t>　ついては、引き続き過疎対策事業債など有利な起債の選択、活用などにより歳出の削減、抑制に努め、財政の健全化を図っていく。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北海道羅臼町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公共施設整備に伴い、特定目的基金より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百万円を取り崩したほか、財政調整資金として財政調整基金より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百万円を取り崩しているが、ふるさと納税の寄付実績に伴い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百万円を積み立てできたことにより、基金全体として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体育館耐震改修事業等の老朽化した公共施設の建替え、更新、撤去、長寿命化を図るため、今後も「公共施設整備基金」へ可能な限り積み立てをしていく方向であるが、公債費の増加も見込まれることから減債基金についても積み立てる必要性が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今後、更なる老朽化公共施設の維持補修等で取崩し額も大きくなることが想定されることから、全体として基金は減少傾向になることが予想されるため、健全財政の運営に努める。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主な基金の使途については次のとおりです。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・公共施設整備基金：公共施設に係る修繕や長寿命化などの整備資金に充てるための基金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・文教施設整備基金：学校教育施設や文化・スポーツ・社会教育施設の整備資金に充てるための基金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・知床・羅臼まちづくり基金：ふるさと納税等の寄附金を財源とした基金。産業振興や医療推進、教育等の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項目の使途事業がある。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・公共施設整備基金：令和元年度に実施した各公共施設の工事及び修繕等に伴い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・文教施設整備基金：令和元年度に実施した公民館解体工事及び旧教員住宅解体工事等に伴い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・知床・羅臼まちづくり基金：当該基金に係る使途事業実施のため、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百万円の取崩しをしたが、ふるさと納税の寄附実績に伴い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百万を積立てることができたため、増額となった。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文教施設及び公共施設の老朽化が著しい状況となっており、施設の整備資金等のために基金の取崩しが予想されるため公共施設整備基金、文教施設整備基金ともに減少傾向にあることから、可能な限り政策的な積立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令和元年度の収支状況から基金取り崩しは行わず、政策的及び寄附金による積立（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百万円）を行うことができたため、増額となった。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歳入の大部分を地方交付税等の財源に依存している当町では、近年減少傾向にある地方交付税などの影響により生じる財源不足を補うため、財政調整基金の取崩しが想定される。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今後は財政調整基金の減少が考えられるため、更なる財政の健全化に努める。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減債基金については、例年、当該年度元利償還金の内、過疎対策事業債のソフト事業分償還額の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を取崩し、当該年度で借入れる過疎対策事業債のソフト事業分の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を積み立てている。令和元年度については、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上記のとおり取崩しと積立てを行っており、今後においては借入額が大きくなり基金積立残高が増額となるが、長期的には、償還額が増加傾向となることから、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1A97EDA-9BE3-4195-B8CA-8F0099993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DC478FC-BFDC-429F-AF70-46F6FD0F88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7F7A3A2-CE2F-42D0-8D47-C8B8478614F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EDF1DD9-95E9-4F5D-A3C4-76C4BED72CC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2ED5CE77-CF6F-469C-B626-43C22F390B7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C77211C-904A-47B7-A18A-E1E63447881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E04352A-1634-45EC-801C-9BE528D16FA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5E2E0F8-CA2B-4CA5-8FB7-BF35C477B25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5906CD4-2BF8-44CD-8A48-09B5A4388AF2}"/>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22C6A8F-4743-4BF8-A5B3-864E7E33CF28}"/>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D443A50-8215-4869-8B45-4C75336A38CD}"/>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7775AB4C-480B-4397-96D0-2443B19C329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3F1D0641-0B68-4B4A-B18B-D1EF3B6C175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EC891C5C-FB53-4375-9AA7-3391E578F31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B98FA6E-6542-438F-8807-2C98E42E18E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9325040A-5551-4E5C-BBE9-6BFBE6E515B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D0578BA-CE78-44D8-9B6A-0C7221A1191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C14BEE0-AE12-4B92-8016-F3108547C16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9A2873B9-498B-442B-9E4C-4D18467C98A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8CC3011E-AAC7-453F-9365-75A97C062F8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3067FC4-0A19-4C43-9C75-AA168DDF9BF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A55B7B3-A10F-48B4-822E-DF26295A59D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4,914
397.72
4,504,498
4,424,040
80,458
2,496,022
4,705,962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BA2CA44-5590-477A-B674-C276C5E13BB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3F4CB4D9-7377-4C11-9A71-E6CDE611264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E74E82F-E010-4BFD-9876-AB5AAE9CFD2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5D1CD8B-A900-4EB6-9FDF-9DA7E0320E8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31AF77B-5439-4A6D-BEB4-4B0714B5AFB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B9CA21D-E2D1-462F-AD7F-1116770AF51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A70B3A5-1A74-4F7C-B683-44461F8AA00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9BA74E3-1E4C-40FC-9145-061ABD8013C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BA8ECD3-A954-4A8C-AAFF-41683166249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DFF7902-CE45-4D76-863D-DFA7BE82972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03C7B6A-9985-4077-8CFC-8ABFA4A7A2C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75AE2B3-07E0-4D5D-90E3-DDA3D64ABDE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D7B2DBBF-8CCA-4D08-A5E1-440AA78F566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F942367-BCC1-4779-9058-2D4D34C03BE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8C266D9B-E94E-4842-BC88-9D56B1DC0C4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21CFCAD-2819-45A2-866E-AD670BB00EF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D5421EA5-FE85-4F9A-A3C5-6C33C5A2A53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A9EE55A-33F5-4B2A-8E4A-DE799C2102E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D5C369F-6C05-4635-BE29-C30300470C9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7330CE00-D4F4-4A3E-B071-7447FB55433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CD4CE5F-463F-45EF-8AC2-84289C87AAA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A88C1D04-D1A2-47CB-AA30-2F1D90DCA61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14FEA8AD-7E15-4617-A9B9-A001C926596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502640C-6CA5-4DC9-BC0F-A07528EEFE3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3E44B0F-B847-4743-9B64-B2CC6CE96F9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2BC2C8A-4009-43DF-B025-8F3A3DAF60E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60457CEC-C70F-4BA3-8645-409FEAED3AD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B1DF38A-BD8E-418A-BA9B-85BE1403289A}"/>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2857DA5C-CA64-401B-9056-DE8D5CA9F29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11C2E76-063C-42C4-AA27-30A628EE6B4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1FF7CB1E-2A8C-4D83-BF9F-24B67B0CD1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46224861-38E1-4A77-AC63-F444BE1C0FB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3199AEE-A271-4F71-A1A0-73A60D0C558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CFDF411-6E6C-42CB-AED6-76A7AD37010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953A8EF-E009-44A9-8360-D504EB1ECC5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数値が有形固定資産額の誤りにより、実際の数値と異なっており、正確な数値は下記のとおりとなっている。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75.2%</a:t>
          </a:r>
          <a:r>
            <a:rPr kumimoji="1" lang="ja-JP" altLang="en-US" sz="1100">
              <a:latin typeface="ＭＳ Ｐゴシック" panose="020B0600070205080204" pitchFamily="50" charset="-128"/>
              <a:ea typeface="ＭＳ Ｐゴシック" panose="020B0600070205080204" pitchFamily="50" charset="-128"/>
            </a:rPr>
            <a:t>（誤）　⇒　</a:t>
          </a:r>
          <a:r>
            <a:rPr kumimoji="1" lang="en-US" altLang="ja-JP" sz="1100">
              <a:latin typeface="ＭＳ Ｐゴシック" panose="020B0600070205080204" pitchFamily="50" charset="-128"/>
              <a:ea typeface="ＭＳ Ｐゴシック" panose="020B0600070205080204" pitchFamily="50" charset="-128"/>
            </a:rPr>
            <a:t>57.9%</a:t>
          </a:r>
          <a:r>
            <a:rPr kumimoji="1" lang="ja-JP" altLang="en-US" sz="1100">
              <a:latin typeface="ＭＳ Ｐゴシック" panose="020B0600070205080204" pitchFamily="50" charset="-128"/>
              <a:ea typeface="ＭＳ Ｐゴシック" panose="020B0600070205080204" pitchFamily="50" charset="-128"/>
            </a:rPr>
            <a:t>（正）</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78.6%</a:t>
          </a:r>
          <a:r>
            <a:rPr kumimoji="1" lang="ja-JP" altLang="en-US" sz="1100">
              <a:latin typeface="ＭＳ Ｐゴシック" panose="020B0600070205080204" pitchFamily="50" charset="-128"/>
              <a:ea typeface="ＭＳ Ｐゴシック" panose="020B0600070205080204" pitchFamily="50" charset="-128"/>
            </a:rPr>
            <a:t>（誤）　⇒　</a:t>
          </a:r>
          <a:r>
            <a:rPr kumimoji="1" lang="en-US" altLang="ja-JP" sz="1100">
              <a:latin typeface="ＭＳ Ｐゴシック" panose="020B0600070205080204" pitchFamily="50" charset="-128"/>
              <a:ea typeface="ＭＳ Ｐゴシック" panose="020B0600070205080204" pitchFamily="50" charset="-128"/>
            </a:rPr>
            <a:t>59.3%</a:t>
          </a:r>
          <a:r>
            <a:rPr kumimoji="1" lang="ja-JP" altLang="en-US" sz="1100">
              <a:latin typeface="ＭＳ Ｐゴシック" panose="020B0600070205080204" pitchFamily="50" charset="-128"/>
              <a:ea typeface="ＭＳ Ｐゴシック" panose="020B0600070205080204" pitchFamily="50" charset="-128"/>
            </a:rPr>
            <a:t>（正）</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北海道並びに全国平均値よりやや下回っているが近似値になりつつある。今後も公共施設等総合管理計画をはじめ、町営住宅長寿命化計画などの個別計画に基づき、計画的に整備を進めていく予定で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FA569D46-FB35-4ADA-94C9-19ED237720E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EAA0F7A-C8A7-4C30-AFCD-D32F413B53F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5BD64DE2-9876-4016-8A0A-ED72ABB042C6}"/>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EAAC74D-C535-4122-8F0F-E6B82C96E56D}"/>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99FCD648-8621-44E9-ADB3-9720B23E4EAA}"/>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F9CC1612-3F63-46F2-A7AA-2EED94E00E7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BE4BA12E-4F85-42CC-AC65-AF873FBA4137}"/>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571E46D5-9695-4745-B52D-BD48256B692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7E4006ED-00E2-4177-A7D8-76C61C99EF19}"/>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CB78ED03-00B1-49BE-9E7E-CB8CCD1032E1}"/>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BD7FD62B-8499-4C4F-BDDB-D4C5521EB074}"/>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869EB388-075B-4373-B7E2-C530136319C4}"/>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BE020D2-ACC6-46DF-8F00-F1831F349CD2}"/>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93126C4-989F-4B08-B6D8-2D1ADD03506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92A3614C-3DDE-4304-BAD3-C052AFDF5297}"/>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5FB2E03D-AE4C-489D-975F-69EF1AD23D8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a:extLst>
            <a:ext uri="{FF2B5EF4-FFF2-40B4-BE49-F238E27FC236}">
              <a16:creationId xmlns:a16="http://schemas.microsoft.com/office/drawing/2014/main" id="{5BF3973A-1CC1-4988-9073-5346644126D5}"/>
            </a:ext>
          </a:extLst>
        </xdr:cNvPr>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a:extLst>
            <a:ext uri="{FF2B5EF4-FFF2-40B4-BE49-F238E27FC236}">
              <a16:creationId xmlns:a16="http://schemas.microsoft.com/office/drawing/2014/main" id="{9085E2E5-0EB8-45F5-98A3-0AF08BF96A5B}"/>
            </a:ext>
          </a:extLst>
        </xdr:cNvPr>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a:extLst>
            <a:ext uri="{FF2B5EF4-FFF2-40B4-BE49-F238E27FC236}">
              <a16:creationId xmlns:a16="http://schemas.microsoft.com/office/drawing/2014/main" id="{99129B1A-B534-4AED-8B1E-2EBDB57B1672}"/>
            </a:ext>
          </a:extLst>
        </xdr:cNvPr>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a:extLst>
            <a:ext uri="{FF2B5EF4-FFF2-40B4-BE49-F238E27FC236}">
              <a16:creationId xmlns:a16="http://schemas.microsoft.com/office/drawing/2014/main" id="{C1CE6682-BF3A-46ED-822A-8DB40A74E85B}"/>
            </a:ext>
          </a:extLst>
        </xdr:cNvPr>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a:extLst>
            <a:ext uri="{FF2B5EF4-FFF2-40B4-BE49-F238E27FC236}">
              <a16:creationId xmlns:a16="http://schemas.microsoft.com/office/drawing/2014/main" id="{C241360B-F519-4AAE-B3C5-FC90C1706710}"/>
            </a:ext>
          </a:extLst>
        </xdr:cNvPr>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a:extLst>
            <a:ext uri="{FF2B5EF4-FFF2-40B4-BE49-F238E27FC236}">
              <a16:creationId xmlns:a16="http://schemas.microsoft.com/office/drawing/2014/main" id="{BC947F52-B0FE-4298-9AF7-0EB1695E0581}"/>
            </a:ext>
          </a:extLst>
        </xdr:cNvPr>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a:extLst>
            <a:ext uri="{FF2B5EF4-FFF2-40B4-BE49-F238E27FC236}">
              <a16:creationId xmlns:a16="http://schemas.microsoft.com/office/drawing/2014/main" id="{103CD838-8B9F-4461-8CB1-CDD46B9A6B04}"/>
            </a:ext>
          </a:extLst>
        </xdr:cNvPr>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a:extLst>
            <a:ext uri="{FF2B5EF4-FFF2-40B4-BE49-F238E27FC236}">
              <a16:creationId xmlns:a16="http://schemas.microsoft.com/office/drawing/2014/main" id="{4CAB9BB7-5F97-4606-9473-7B831FBA8666}"/>
            </a:ext>
          </a:extLst>
        </xdr:cNvPr>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a:extLst>
            <a:ext uri="{FF2B5EF4-FFF2-40B4-BE49-F238E27FC236}">
              <a16:creationId xmlns:a16="http://schemas.microsoft.com/office/drawing/2014/main" id="{093E86EB-401D-434B-B55E-F9C0F9ECD11E}"/>
            </a:ext>
          </a:extLst>
        </xdr:cNvPr>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a:extLst>
            <a:ext uri="{FF2B5EF4-FFF2-40B4-BE49-F238E27FC236}">
              <a16:creationId xmlns:a16="http://schemas.microsoft.com/office/drawing/2014/main" id="{107B749E-2722-436D-8502-535577A4F60C}"/>
            </a:ext>
          </a:extLst>
        </xdr:cNvPr>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a:extLst>
            <a:ext uri="{FF2B5EF4-FFF2-40B4-BE49-F238E27FC236}">
              <a16:creationId xmlns:a16="http://schemas.microsoft.com/office/drawing/2014/main" id="{98FC0973-091C-47D1-B0C4-3ABA27F6BA86}"/>
            </a:ext>
          </a:extLst>
        </xdr:cNvPr>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73E8B5A9-697C-45A2-8CC8-7B6C9E3924C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AACA28A0-C3DA-41CA-B810-96E475DDC81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930CCE0-3EEF-4801-9833-1CA54DF70DA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F642B98-56B2-4729-8DCE-616F9CEDB919}"/>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1F584168-C491-408C-B00F-646A62CD76D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58420</xdr:rowOff>
    </xdr:from>
    <xdr:to>
      <xdr:col>23</xdr:col>
      <xdr:colOff>136525</xdr:colOff>
      <xdr:row>32</xdr:row>
      <xdr:rowOff>160020</xdr:rowOff>
    </xdr:to>
    <xdr:sp macro="" textlink="">
      <xdr:nvSpPr>
        <xdr:cNvPr id="91" name="楕円 90">
          <a:extLst>
            <a:ext uri="{FF2B5EF4-FFF2-40B4-BE49-F238E27FC236}">
              <a16:creationId xmlns:a16="http://schemas.microsoft.com/office/drawing/2014/main" id="{3C61F612-89F2-4FB8-8B3F-5091D90429DA}"/>
            </a:ext>
          </a:extLst>
        </xdr:cNvPr>
        <xdr:cNvSpPr/>
      </xdr:nvSpPr>
      <xdr:spPr>
        <a:xfrm>
          <a:off x="4711700" y="631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36847</xdr:rowOff>
    </xdr:from>
    <xdr:ext cx="405111" cy="259045"/>
    <xdr:sp macro="" textlink="">
      <xdr:nvSpPr>
        <xdr:cNvPr id="92" name="有形固定資産減価償却率該当値テキスト">
          <a:extLst>
            <a:ext uri="{FF2B5EF4-FFF2-40B4-BE49-F238E27FC236}">
              <a16:creationId xmlns:a16="http://schemas.microsoft.com/office/drawing/2014/main" id="{26AB1290-48B6-4BF5-B0FF-86930A5ADB17}"/>
            </a:ext>
          </a:extLst>
        </xdr:cNvPr>
        <xdr:cNvSpPr txBox="1"/>
      </xdr:nvSpPr>
      <xdr:spPr>
        <a:xfrm>
          <a:off x="4813300"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168698</xdr:rowOff>
    </xdr:from>
    <xdr:to>
      <xdr:col>19</xdr:col>
      <xdr:colOff>187325</xdr:colOff>
      <xdr:row>32</xdr:row>
      <xdr:rowOff>98848</xdr:rowOff>
    </xdr:to>
    <xdr:sp macro="" textlink="">
      <xdr:nvSpPr>
        <xdr:cNvPr id="93" name="楕円 92">
          <a:extLst>
            <a:ext uri="{FF2B5EF4-FFF2-40B4-BE49-F238E27FC236}">
              <a16:creationId xmlns:a16="http://schemas.microsoft.com/office/drawing/2014/main" id="{D4DD8BA2-5194-49B8-80AA-AEA867D6FDB0}"/>
            </a:ext>
          </a:extLst>
        </xdr:cNvPr>
        <xdr:cNvSpPr/>
      </xdr:nvSpPr>
      <xdr:spPr>
        <a:xfrm>
          <a:off x="4000500" y="625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48048</xdr:rowOff>
    </xdr:from>
    <xdr:to>
      <xdr:col>23</xdr:col>
      <xdr:colOff>85725</xdr:colOff>
      <xdr:row>32</xdr:row>
      <xdr:rowOff>109220</xdr:rowOff>
    </xdr:to>
    <xdr:cxnSp macro="">
      <xdr:nvCxnSpPr>
        <xdr:cNvPr id="94" name="直線コネクタ 93">
          <a:extLst>
            <a:ext uri="{FF2B5EF4-FFF2-40B4-BE49-F238E27FC236}">
              <a16:creationId xmlns:a16="http://schemas.microsoft.com/office/drawing/2014/main" id="{3917D95E-23A9-4C97-8241-C8DFF6D5DD76}"/>
            </a:ext>
          </a:extLst>
        </xdr:cNvPr>
        <xdr:cNvCxnSpPr/>
      </xdr:nvCxnSpPr>
      <xdr:spPr>
        <a:xfrm>
          <a:off x="4051300" y="6305973"/>
          <a:ext cx="7112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34290</xdr:rowOff>
    </xdr:from>
    <xdr:to>
      <xdr:col>15</xdr:col>
      <xdr:colOff>187325</xdr:colOff>
      <xdr:row>30</xdr:row>
      <xdr:rowOff>135890</xdr:rowOff>
    </xdr:to>
    <xdr:sp macro="" textlink="">
      <xdr:nvSpPr>
        <xdr:cNvPr id="95" name="楕円 94">
          <a:extLst>
            <a:ext uri="{FF2B5EF4-FFF2-40B4-BE49-F238E27FC236}">
              <a16:creationId xmlns:a16="http://schemas.microsoft.com/office/drawing/2014/main" id="{70A5EC41-6FDF-4CA2-89BC-79C5AB6BE10A}"/>
            </a:ext>
          </a:extLst>
        </xdr:cNvPr>
        <xdr:cNvSpPr/>
      </xdr:nvSpPr>
      <xdr:spPr>
        <a:xfrm>
          <a:off x="3238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85090</xdr:rowOff>
    </xdr:from>
    <xdr:to>
      <xdr:col>19</xdr:col>
      <xdr:colOff>136525</xdr:colOff>
      <xdr:row>32</xdr:row>
      <xdr:rowOff>48048</xdr:rowOff>
    </xdr:to>
    <xdr:cxnSp macro="">
      <xdr:nvCxnSpPr>
        <xdr:cNvPr id="96" name="直線コネクタ 95">
          <a:extLst>
            <a:ext uri="{FF2B5EF4-FFF2-40B4-BE49-F238E27FC236}">
              <a16:creationId xmlns:a16="http://schemas.microsoft.com/office/drawing/2014/main" id="{4BFFC6DB-262A-4024-8C05-2D27DDE35A8C}"/>
            </a:ext>
          </a:extLst>
        </xdr:cNvPr>
        <xdr:cNvCxnSpPr/>
      </xdr:nvCxnSpPr>
      <xdr:spPr>
        <a:xfrm>
          <a:off x="3289300" y="6000115"/>
          <a:ext cx="762000" cy="30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115253</xdr:rowOff>
    </xdr:from>
    <xdr:to>
      <xdr:col>11</xdr:col>
      <xdr:colOff>187325</xdr:colOff>
      <xdr:row>31</xdr:row>
      <xdr:rowOff>45403</xdr:rowOff>
    </xdr:to>
    <xdr:sp macro="" textlink="">
      <xdr:nvSpPr>
        <xdr:cNvPr id="97" name="楕円 96">
          <a:extLst>
            <a:ext uri="{FF2B5EF4-FFF2-40B4-BE49-F238E27FC236}">
              <a16:creationId xmlns:a16="http://schemas.microsoft.com/office/drawing/2014/main" id="{2E648DAA-05D6-4B30-B7A2-66E390587EAF}"/>
            </a:ext>
          </a:extLst>
        </xdr:cNvPr>
        <xdr:cNvSpPr/>
      </xdr:nvSpPr>
      <xdr:spPr>
        <a:xfrm>
          <a:off x="2476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85090</xdr:rowOff>
    </xdr:from>
    <xdr:to>
      <xdr:col>15</xdr:col>
      <xdr:colOff>136525</xdr:colOff>
      <xdr:row>30</xdr:row>
      <xdr:rowOff>166053</xdr:rowOff>
    </xdr:to>
    <xdr:cxnSp macro="">
      <xdr:nvCxnSpPr>
        <xdr:cNvPr id="98" name="直線コネクタ 97">
          <a:extLst>
            <a:ext uri="{FF2B5EF4-FFF2-40B4-BE49-F238E27FC236}">
              <a16:creationId xmlns:a16="http://schemas.microsoft.com/office/drawing/2014/main" id="{04A8A908-0D60-47B6-A026-84F2763F7B1C}"/>
            </a:ext>
          </a:extLst>
        </xdr:cNvPr>
        <xdr:cNvCxnSpPr/>
      </xdr:nvCxnSpPr>
      <xdr:spPr>
        <a:xfrm flipV="1">
          <a:off x="2527300" y="6000115"/>
          <a:ext cx="762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82867</xdr:rowOff>
    </xdr:from>
    <xdr:to>
      <xdr:col>7</xdr:col>
      <xdr:colOff>187325</xdr:colOff>
      <xdr:row>31</xdr:row>
      <xdr:rowOff>13017</xdr:rowOff>
    </xdr:to>
    <xdr:sp macro="" textlink="">
      <xdr:nvSpPr>
        <xdr:cNvPr id="99" name="楕円 98">
          <a:extLst>
            <a:ext uri="{FF2B5EF4-FFF2-40B4-BE49-F238E27FC236}">
              <a16:creationId xmlns:a16="http://schemas.microsoft.com/office/drawing/2014/main" id="{7BA7346A-9EBF-4F83-A44D-90ADCC0A3F68}"/>
            </a:ext>
          </a:extLst>
        </xdr:cNvPr>
        <xdr:cNvSpPr/>
      </xdr:nvSpPr>
      <xdr:spPr>
        <a:xfrm>
          <a:off x="1714500" y="599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133667</xdr:rowOff>
    </xdr:from>
    <xdr:to>
      <xdr:col>11</xdr:col>
      <xdr:colOff>136525</xdr:colOff>
      <xdr:row>30</xdr:row>
      <xdr:rowOff>166053</xdr:rowOff>
    </xdr:to>
    <xdr:cxnSp macro="">
      <xdr:nvCxnSpPr>
        <xdr:cNvPr id="100" name="直線コネクタ 99">
          <a:extLst>
            <a:ext uri="{FF2B5EF4-FFF2-40B4-BE49-F238E27FC236}">
              <a16:creationId xmlns:a16="http://schemas.microsoft.com/office/drawing/2014/main" id="{22C8D246-743F-412A-A760-FD620B5806E0}"/>
            </a:ext>
          </a:extLst>
        </xdr:cNvPr>
        <xdr:cNvCxnSpPr/>
      </xdr:nvCxnSpPr>
      <xdr:spPr>
        <a:xfrm>
          <a:off x="1765300" y="6048692"/>
          <a:ext cx="762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a:extLst>
            <a:ext uri="{FF2B5EF4-FFF2-40B4-BE49-F238E27FC236}">
              <a16:creationId xmlns:a16="http://schemas.microsoft.com/office/drawing/2014/main" id="{E806651B-EAC6-4382-9F0F-9BDB2518AD31}"/>
            </a:ext>
          </a:extLst>
        </xdr:cNvPr>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128816</xdr:rowOff>
    </xdr:from>
    <xdr:ext cx="405111" cy="259045"/>
    <xdr:sp macro="" textlink="">
      <xdr:nvSpPr>
        <xdr:cNvPr id="102" name="n_2aveValue有形固定資産減価償却率">
          <a:extLst>
            <a:ext uri="{FF2B5EF4-FFF2-40B4-BE49-F238E27FC236}">
              <a16:creationId xmlns:a16="http://schemas.microsoft.com/office/drawing/2014/main" id="{EC8014C1-96C8-42CE-B97F-E14B7F6605FE}"/>
            </a:ext>
          </a:extLst>
        </xdr:cNvPr>
        <xdr:cNvSpPr txBox="1"/>
      </xdr:nvSpPr>
      <xdr:spPr>
        <a:xfrm>
          <a:off x="3086744" y="60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a:extLst>
            <a:ext uri="{FF2B5EF4-FFF2-40B4-BE49-F238E27FC236}">
              <a16:creationId xmlns:a16="http://schemas.microsoft.com/office/drawing/2014/main" id="{22469E7A-9C50-4D28-9073-76B56224DA20}"/>
            </a:ext>
          </a:extLst>
        </xdr:cNvPr>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100241</xdr:rowOff>
    </xdr:from>
    <xdr:ext cx="405111" cy="259045"/>
    <xdr:sp macro="" textlink="">
      <xdr:nvSpPr>
        <xdr:cNvPr id="104" name="n_4aveValue有形固定資産減価償却率">
          <a:extLst>
            <a:ext uri="{FF2B5EF4-FFF2-40B4-BE49-F238E27FC236}">
              <a16:creationId xmlns:a16="http://schemas.microsoft.com/office/drawing/2014/main" id="{2C59BA56-B980-4DF6-9FFE-CD71D2E0D960}"/>
            </a:ext>
          </a:extLst>
        </xdr:cNvPr>
        <xdr:cNvSpPr txBox="1"/>
      </xdr:nvSpPr>
      <xdr:spPr>
        <a:xfrm>
          <a:off x="1562744" y="567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89975</xdr:rowOff>
    </xdr:from>
    <xdr:ext cx="405111" cy="259045"/>
    <xdr:sp macro="" textlink="">
      <xdr:nvSpPr>
        <xdr:cNvPr id="105" name="n_1mainValue有形固定資産減価償却率">
          <a:extLst>
            <a:ext uri="{FF2B5EF4-FFF2-40B4-BE49-F238E27FC236}">
              <a16:creationId xmlns:a16="http://schemas.microsoft.com/office/drawing/2014/main" id="{15451E7D-74A9-4406-A04E-9EECFC0C3659}"/>
            </a:ext>
          </a:extLst>
        </xdr:cNvPr>
        <xdr:cNvSpPr txBox="1"/>
      </xdr:nvSpPr>
      <xdr:spPr>
        <a:xfrm>
          <a:off x="3836044" y="6347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152417</xdr:rowOff>
    </xdr:from>
    <xdr:ext cx="405111" cy="259045"/>
    <xdr:sp macro="" textlink="">
      <xdr:nvSpPr>
        <xdr:cNvPr id="106" name="n_2mainValue有形固定資産減価償却率">
          <a:extLst>
            <a:ext uri="{FF2B5EF4-FFF2-40B4-BE49-F238E27FC236}">
              <a16:creationId xmlns:a16="http://schemas.microsoft.com/office/drawing/2014/main" id="{9E1B6EBB-A9E4-40F9-934D-FC70DDDCD345}"/>
            </a:ext>
          </a:extLst>
        </xdr:cNvPr>
        <xdr:cNvSpPr txBox="1"/>
      </xdr:nvSpPr>
      <xdr:spPr>
        <a:xfrm>
          <a:off x="3086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36530</xdr:rowOff>
    </xdr:from>
    <xdr:ext cx="405111" cy="259045"/>
    <xdr:sp macro="" textlink="">
      <xdr:nvSpPr>
        <xdr:cNvPr id="107" name="n_3mainValue有形固定資産減価償却率">
          <a:extLst>
            <a:ext uri="{FF2B5EF4-FFF2-40B4-BE49-F238E27FC236}">
              <a16:creationId xmlns:a16="http://schemas.microsoft.com/office/drawing/2014/main" id="{4081A827-A2AD-471E-8E8F-19F86B89FF45}"/>
            </a:ext>
          </a:extLst>
        </xdr:cNvPr>
        <xdr:cNvSpPr txBox="1"/>
      </xdr:nvSpPr>
      <xdr:spPr>
        <a:xfrm>
          <a:off x="2324744" y="6123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4144</xdr:rowOff>
    </xdr:from>
    <xdr:ext cx="405111" cy="259045"/>
    <xdr:sp macro="" textlink="">
      <xdr:nvSpPr>
        <xdr:cNvPr id="108" name="n_4mainValue有形固定資産減価償却率">
          <a:extLst>
            <a:ext uri="{FF2B5EF4-FFF2-40B4-BE49-F238E27FC236}">
              <a16:creationId xmlns:a16="http://schemas.microsoft.com/office/drawing/2014/main" id="{6E7517F9-E108-4C4D-AC51-58117A740182}"/>
            </a:ext>
          </a:extLst>
        </xdr:cNvPr>
        <xdr:cNvSpPr txBox="1"/>
      </xdr:nvSpPr>
      <xdr:spPr>
        <a:xfrm>
          <a:off x="1562744" y="609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F68C5BCE-0082-4B14-BBBA-CEB59D6A4A5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3EEB3C91-7306-4091-A3E0-86B73B10B81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5B77915-1D50-4B47-A077-A26DE55D523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47C04E63-8ECD-4F28-B8B3-602D8341196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CB192763-B35D-4574-8C40-CD60E509912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FC357304-BD56-400E-A447-EF890F8E6A0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82B2C4A9-1659-41DE-B472-4BEC652869B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96517D9A-1F32-4B23-A3C8-322E2E62461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97AE413F-EC56-435E-A75B-C7D20E1811D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61246049-556B-4DCA-AE99-816F77351A8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A408BDEB-7D12-45CA-8C2D-E137F00B20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29246FA3-5232-4AF1-B70E-21CB102787D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7DC53C8-7996-4336-9EDD-83B64779FD3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今年度の債務償還比率は北海道並びに全国平均を下回っており、当町の昨年の債務償還比率についても下回っている。主な要因としては学校改築等の大規模な施設整備に係る債務償還が終了したことが考えられる。しかし、今後は更なる施設整備が予定されているため、有利な起債の活用に取組み債務償還比率の抑制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321D070C-64D2-4124-9633-4772D4A9D54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F2940940-5405-443A-BFA8-CCE7364F712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91F3E81B-E15C-45E7-8611-0C494E51FD2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486DDB2B-1BE3-433E-AB51-440B9E5690D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BC3D8388-15E7-415E-9090-A458863740BA}"/>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F17BCD53-24BE-4422-B000-FE08FC9DE4AA}"/>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B349FF4B-A5CE-443E-A6FB-00E67D9D008D}"/>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98F435AF-1190-40AE-B2A8-21FA820085C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F58F756F-BAD6-4A62-83E1-D72C1338A55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B7700161-55C9-4A61-BD99-168E30E86CC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3EFF26D9-D13C-4362-B371-2C7BEF992FE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98C82F31-DCF7-491F-80DE-A3ADF0267339}"/>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F754F10C-5DCC-4EB4-AEBC-63363874EC5C}"/>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ABB07EA-602D-48DE-9B7E-E095848E559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1FA7E6E3-CDC1-4BD7-9B52-B3E2F16FF13E}"/>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6ADA6953-FC77-44AB-AAA5-FAE44ECBAAB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34D04DF6-4AD7-4AF7-ADE5-559857F0DAD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a:extLst>
            <a:ext uri="{FF2B5EF4-FFF2-40B4-BE49-F238E27FC236}">
              <a16:creationId xmlns:a16="http://schemas.microsoft.com/office/drawing/2014/main" id="{CA448F51-C3DB-4492-A0EC-1D0A41AEB158}"/>
            </a:ext>
          </a:extLst>
        </xdr:cNvPr>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a:extLst>
            <a:ext uri="{FF2B5EF4-FFF2-40B4-BE49-F238E27FC236}">
              <a16:creationId xmlns:a16="http://schemas.microsoft.com/office/drawing/2014/main" id="{9D51F8C6-0542-40CD-890C-4FB7E213B71C}"/>
            </a:ext>
          </a:extLst>
        </xdr:cNvPr>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a:extLst>
            <a:ext uri="{FF2B5EF4-FFF2-40B4-BE49-F238E27FC236}">
              <a16:creationId xmlns:a16="http://schemas.microsoft.com/office/drawing/2014/main" id="{35C7298A-A69E-4C8D-9E5C-72C2AC98275C}"/>
            </a:ext>
          </a:extLst>
        </xdr:cNvPr>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50067BF1-3596-41BD-AF6A-D007198DEB4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16719275-F3F8-470D-A9A0-041CABAC72C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a:extLst>
            <a:ext uri="{FF2B5EF4-FFF2-40B4-BE49-F238E27FC236}">
              <a16:creationId xmlns:a16="http://schemas.microsoft.com/office/drawing/2014/main" id="{A26770DB-A03F-470F-A45B-1C1FB555C40F}"/>
            </a:ext>
          </a:extLst>
        </xdr:cNvPr>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a:extLst>
            <a:ext uri="{FF2B5EF4-FFF2-40B4-BE49-F238E27FC236}">
              <a16:creationId xmlns:a16="http://schemas.microsoft.com/office/drawing/2014/main" id="{8D789745-66B9-49A5-8AA7-FC4CA894F038}"/>
            </a:ext>
          </a:extLst>
        </xdr:cNvPr>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a:extLst>
            <a:ext uri="{FF2B5EF4-FFF2-40B4-BE49-F238E27FC236}">
              <a16:creationId xmlns:a16="http://schemas.microsoft.com/office/drawing/2014/main" id="{81F84CFC-1DF1-42D2-85FC-D15D8BF76C21}"/>
            </a:ext>
          </a:extLst>
        </xdr:cNvPr>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a:extLst>
            <a:ext uri="{FF2B5EF4-FFF2-40B4-BE49-F238E27FC236}">
              <a16:creationId xmlns:a16="http://schemas.microsoft.com/office/drawing/2014/main" id="{00EE6993-E4B4-419C-96BA-2EFD376244CB}"/>
            </a:ext>
          </a:extLst>
        </xdr:cNvPr>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a:extLst>
            <a:ext uri="{FF2B5EF4-FFF2-40B4-BE49-F238E27FC236}">
              <a16:creationId xmlns:a16="http://schemas.microsoft.com/office/drawing/2014/main" id="{14EF27FC-D90D-41AD-BB5D-A4B08D31E25D}"/>
            </a:ext>
          </a:extLst>
        </xdr:cNvPr>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a:extLst>
            <a:ext uri="{FF2B5EF4-FFF2-40B4-BE49-F238E27FC236}">
              <a16:creationId xmlns:a16="http://schemas.microsoft.com/office/drawing/2014/main" id="{155543C9-0350-4385-A66C-79CE7CA024F6}"/>
            </a:ext>
          </a:extLst>
        </xdr:cNvPr>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37AE1A9-8281-4D5B-873E-E9F268D88D3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55BAE4C2-E7BB-4516-80EA-99D03E16D658}"/>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BD4520F-8318-4D5A-BF8B-D68F4813194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9FCF271-0AA8-4CFE-A404-22E9BC875F7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85341FFD-7371-4401-98C2-4D6552DB1DD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2486</xdr:rowOff>
    </xdr:from>
    <xdr:to>
      <xdr:col>76</xdr:col>
      <xdr:colOff>73025</xdr:colOff>
      <xdr:row>29</xdr:row>
      <xdr:rowOff>104086</xdr:rowOff>
    </xdr:to>
    <xdr:sp macro="" textlink="">
      <xdr:nvSpPr>
        <xdr:cNvPr id="155" name="楕円 154">
          <a:extLst>
            <a:ext uri="{FF2B5EF4-FFF2-40B4-BE49-F238E27FC236}">
              <a16:creationId xmlns:a16="http://schemas.microsoft.com/office/drawing/2014/main" id="{AEC134DF-FCDF-439C-A281-C6FD5EDBAE74}"/>
            </a:ext>
          </a:extLst>
        </xdr:cNvPr>
        <xdr:cNvSpPr/>
      </xdr:nvSpPr>
      <xdr:spPr>
        <a:xfrm>
          <a:off x="14744700" y="574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25363</xdr:rowOff>
    </xdr:from>
    <xdr:ext cx="469744" cy="259045"/>
    <xdr:sp macro="" textlink="">
      <xdr:nvSpPr>
        <xdr:cNvPr id="156" name="債務償還比率該当値テキスト">
          <a:extLst>
            <a:ext uri="{FF2B5EF4-FFF2-40B4-BE49-F238E27FC236}">
              <a16:creationId xmlns:a16="http://schemas.microsoft.com/office/drawing/2014/main" id="{85BF5DC5-EF5A-417F-B592-F613DFAA9779}"/>
            </a:ext>
          </a:extLst>
        </xdr:cNvPr>
        <xdr:cNvSpPr txBox="1"/>
      </xdr:nvSpPr>
      <xdr:spPr>
        <a:xfrm>
          <a:off x="14846300" y="559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28085</xdr:rowOff>
    </xdr:from>
    <xdr:to>
      <xdr:col>72</xdr:col>
      <xdr:colOff>123825</xdr:colOff>
      <xdr:row>29</xdr:row>
      <xdr:rowOff>129685</xdr:rowOff>
    </xdr:to>
    <xdr:sp macro="" textlink="">
      <xdr:nvSpPr>
        <xdr:cNvPr id="157" name="楕円 156">
          <a:extLst>
            <a:ext uri="{FF2B5EF4-FFF2-40B4-BE49-F238E27FC236}">
              <a16:creationId xmlns:a16="http://schemas.microsoft.com/office/drawing/2014/main" id="{C12200E3-7586-4A5E-A039-6DCF9FA8A0B7}"/>
            </a:ext>
          </a:extLst>
        </xdr:cNvPr>
        <xdr:cNvSpPr/>
      </xdr:nvSpPr>
      <xdr:spPr>
        <a:xfrm>
          <a:off x="14033500" y="57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53286</xdr:rowOff>
    </xdr:from>
    <xdr:to>
      <xdr:col>76</xdr:col>
      <xdr:colOff>22225</xdr:colOff>
      <xdr:row>29</xdr:row>
      <xdr:rowOff>78885</xdr:rowOff>
    </xdr:to>
    <xdr:cxnSp macro="">
      <xdr:nvCxnSpPr>
        <xdr:cNvPr id="158" name="直線コネクタ 157">
          <a:extLst>
            <a:ext uri="{FF2B5EF4-FFF2-40B4-BE49-F238E27FC236}">
              <a16:creationId xmlns:a16="http://schemas.microsoft.com/office/drawing/2014/main" id="{FC799473-764A-47CE-BF43-B49D195F88EB}"/>
            </a:ext>
          </a:extLst>
        </xdr:cNvPr>
        <xdr:cNvCxnSpPr/>
      </xdr:nvCxnSpPr>
      <xdr:spPr>
        <a:xfrm flipV="1">
          <a:off x="14084300" y="5796861"/>
          <a:ext cx="711200" cy="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789</xdr:rowOff>
    </xdr:from>
    <xdr:to>
      <xdr:col>68</xdr:col>
      <xdr:colOff>123825</xdr:colOff>
      <xdr:row>29</xdr:row>
      <xdr:rowOff>102389</xdr:rowOff>
    </xdr:to>
    <xdr:sp macro="" textlink="">
      <xdr:nvSpPr>
        <xdr:cNvPr id="159" name="楕円 158">
          <a:extLst>
            <a:ext uri="{FF2B5EF4-FFF2-40B4-BE49-F238E27FC236}">
              <a16:creationId xmlns:a16="http://schemas.microsoft.com/office/drawing/2014/main" id="{1FF224A8-DD34-436E-8A0D-F7B5842A6A07}"/>
            </a:ext>
          </a:extLst>
        </xdr:cNvPr>
        <xdr:cNvSpPr/>
      </xdr:nvSpPr>
      <xdr:spPr>
        <a:xfrm>
          <a:off x="13271500" y="57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51589</xdr:rowOff>
    </xdr:from>
    <xdr:to>
      <xdr:col>72</xdr:col>
      <xdr:colOff>73025</xdr:colOff>
      <xdr:row>29</xdr:row>
      <xdr:rowOff>78885</xdr:rowOff>
    </xdr:to>
    <xdr:cxnSp macro="">
      <xdr:nvCxnSpPr>
        <xdr:cNvPr id="160" name="直線コネクタ 159">
          <a:extLst>
            <a:ext uri="{FF2B5EF4-FFF2-40B4-BE49-F238E27FC236}">
              <a16:creationId xmlns:a16="http://schemas.microsoft.com/office/drawing/2014/main" id="{1E028F55-1BD5-4AFF-9912-0634D8AF759E}"/>
            </a:ext>
          </a:extLst>
        </xdr:cNvPr>
        <xdr:cNvCxnSpPr/>
      </xdr:nvCxnSpPr>
      <xdr:spPr>
        <a:xfrm>
          <a:off x="13322300" y="5795164"/>
          <a:ext cx="762000" cy="2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134148</xdr:rowOff>
    </xdr:from>
    <xdr:to>
      <xdr:col>64</xdr:col>
      <xdr:colOff>123825</xdr:colOff>
      <xdr:row>29</xdr:row>
      <xdr:rowOff>64298</xdr:rowOff>
    </xdr:to>
    <xdr:sp macro="" textlink="">
      <xdr:nvSpPr>
        <xdr:cNvPr id="161" name="楕円 160">
          <a:extLst>
            <a:ext uri="{FF2B5EF4-FFF2-40B4-BE49-F238E27FC236}">
              <a16:creationId xmlns:a16="http://schemas.microsoft.com/office/drawing/2014/main" id="{BD64F485-0383-4777-B53A-D785E8C6DC62}"/>
            </a:ext>
          </a:extLst>
        </xdr:cNvPr>
        <xdr:cNvSpPr/>
      </xdr:nvSpPr>
      <xdr:spPr>
        <a:xfrm>
          <a:off x="12509500" y="570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13498</xdr:rowOff>
    </xdr:from>
    <xdr:to>
      <xdr:col>68</xdr:col>
      <xdr:colOff>73025</xdr:colOff>
      <xdr:row>29</xdr:row>
      <xdr:rowOff>51589</xdr:rowOff>
    </xdr:to>
    <xdr:cxnSp macro="">
      <xdr:nvCxnSpPr>
        <xdr:cNvPr id="162" name="直線コネクタ 161">
          <a:extLst>
            <a:ext uri="{FF2B5EF4-FFF2-40B4-BE49-F238E27FC236}">
              <a16:creationId xmlns:a16="http://schemas.microsoft.com/office/drawing/2014/main" id="{CEC7F6AC-EA82-4968-A4BA-AC8AAEE1F857}"/>
            </a:ext>
          </a:extLst>
        </xdr:cNvPr>
        <xdr:cNvCxnSpPr/>
      </xdr:nvCxnSpPr>
      <xdr:spPr>
        <a:xfrm>
          <a:off x="12560300" y="5757073"/>
          <a:ext cx="762000" cy="3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138312</xdr:rowOff>
    </xdr:from>
    <xdr:to>
      <xdr:col>60</xdr:col>
      <xdr:colOff>123825</xdr:colOff>
      <xdr:row>29</xdr:row>
      <xdr:rowOff>68462</xdr:rowOff>
    </xdr:to>
    <xdr:sp macro="" textlink="">
      <xdr:nvSpPr>
        <xdr:cNvPr id="163" name="楕円 162">
          <a:extLst>
            <a:ext uri="{FF2B5EF4-FFF2-40B4-BE49-F238E27FC236}">
              <a16:creationId xmlns:a16="http://schemas.microsoft.com/office/drawing/2014/main" id="{25EDDE10-377F-4321-8E09-E244BCDBE40C}"/>
            </a:ext>
          </a:extLst>
        </xdr:cNvPr>
        <xdr:cNvSpPr/>
      </xdr:nvSpPr>
      <xdr:spPr>
        <a:xfrm>
          <a:off x="11747500" y="57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13498</xdr:rowOff>
    </xdr:from>
    <xdr:to>
      <xdr:col>64</xdr:col>
      <xdr:colOff>73025</xdr:colOff>
      <xdr:row>29</xdr:row>
      <xdr:rowOff>17662</xdr:rowOff>
    </xdr:to>
    <xdr:cxnSp macro="">
      <xdr:nvCxnSpPr>
        <xdr:cNvPr id="164" name="直線コネクタ 163">
          <a:extLst>
            <a:ext uri="{FF2B5EF4-FFF2-40B4-BE49-F238E27FC236}">
              <a16:creationId xmlns:a16="http://schemas.microsoft.com/office/drawing/2014/main" id="{F657862D-174C-41AB-A0B0-054107F4DCB8}"/>
            </a:ext>
          </a:extLst>
        </xdr:cNvPr>
        <xdr:cNvCxnSpPr/>
      </xdr:nvCxnSpPr>
      <xdr:spPr>
        <a:xfrm flipV="1">
          <a:off x="11798300" y="5757073"/>
          <a:ext cx="762000" cy="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a:extLst>
            <a:ext uri="{FF2B5EF4-FFF2-40B4-BE49-F238E27FC236}">
              <a16:creationId xmlns:a16="http://schemas.microsoft.com/office/drawing/2014/main" id="{8CCDC1B8-170B-4E37-A0BF-5C036BD93C68}"/>
            </a:ext>
          </a:extLst>
        </xdr:cNvPr>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a:extLst>
            <a:ext uri="{FF2B5EF4-FFF2-40B4-BE49-F238E27FC236}">
              <a16:creationId xmlns:a16="http://schemas.microsoft.com/office/drawing/2014/main" id="{11A78D52-01C4-4421-89A4-B243B74EE222}"/>
            </a:ext>
          </a:extLst>
        </xdr:cNvPr>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a:extLst>
            <a:ext uri="{FF2B5EF4-FFF2-40B4-BE49-F238E27FC236}">
              <a16:creationId xmlns:a16="http://schemas.microsoft.com/office/drawing/2014/main" id="{3C292BF4-73E7-4376-9E82-AFFECF6E4251}"/>
            </a:ext>
          </a:extLst>
        </xdr:cNvPr>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a:extLst>
            <a:ext uri="{FF2B5EF4-FFF2-40B4-BE49-F238E27FC236}">
              <a16:creationId xmlns:a16="http://schemas.microsoft.com/office/drawing/2014/main" id="{63E76CB8-7A7E-47DA-BEAF-CD825148236A}"/>
            </a:ext>
          </a:extLst>
        </xdr:cNvPr>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146212</xdr:rowOff>
    </xdr:from>
    <xdr:ext cx="469744" cy="259045"/>
    <xdr:sp macro="" textlink="">
      <xdr:nvSpPr>
        <xdr:cNvPr id="169" name="n_1mainValue債務償還比率">
          <a:extLst>
            <a:ext uri="{FF2B5EF4-FFF2-40B4-BE49-F238E27FC236}">
              <a16:creationId xmlns:a16="http://schemas.microsoft.com/office/drawing/2014/main" id="{0C9789B8-626F-4FF8-BF1B-035828FD0109}"/>
            </a:ext>
          </a:extLst>
        </xdr:cNvPr>
        <xdr:cNvSpPr txBox="1"/>
      </xdr:nvSpPr>
      <xdr:spPr>
        <a:xfrm>
          <a:off x="13836727" y="554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118916</xdr:rowOff>
    </xdr:from>
    <xdr:ext cx="469744" cy="259045"/>
    <xdr:sp macro="" textlink="">
      <xdr:nvSpPr>
        <xdr:cNvPr id="170" name="n_2mainValue債務償還比率">
          <a:extLst>
            <a:ext uri="{FF2B5EF4-FFF2-40B4-BE49-F238E27FC236}">
              <a16:creationId xmlns:a16="http://schemas.microsoft.com/office/drawing/2014/main" id="{B74DAFAF-1D05-4F70-AE52-635C8ABD0A23}"/>
            </a:ext>
          </a:extLst>
        </xdr:cNvPr>
        <xdr:cNvSpPr txBox="1"/>
      </xdr:nvSpPr>
      <xdr:spPr>
        <a:xfrm>
          <a:off x="13087427" y="551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80825</xdr:rowOff>
    </xdr:from>
    <xdr:ext cx="469744" cy="259045"/>
    <xdr:sp macro="" textlink="">
      <xdr:nvSpPr>
        <xdr:cNvPr id="171" name="n_3mainValue債務償還比率">
          <a:extLst>
            <a:ext uri="{FF2B5EF4-FFF2-40B4-BE49-F238E27FC236}">
              <a16:creationId xmlns:a16="http://schemas.microsoft.com/office/drawing/2014/main" id="{312A8A7A-E80E-46FA-AFD4-9D266FC84AC0}"/>
            </a:ext>
          </a:extLst>
        </xdr:cNvPr>
        <xdr:cNvSpPr txBox="1"/>
      </xdr:nvSpPr>
      <xdr:spPr>
        <a:xfrm>
          <a:off x="12325427" y="548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84989</xdr:rowOff>
    </xdr:from>
    <xdr:ext cx="469744" cy="259045"/>
    <xdr:sp macro="" textlink="">
      <xdr:nvSpPr>
        <xdr:cNvPr id="172" name="n_4mainValue債務償還比率">
          <a:extLst>
            <a:ext uri="{FF2B5EF4-FFF2-40B4-BE49-F238E27FC236}">
              <a16:creationId xmlns:a16="http://schemas.microsoft.com/office/drawing/2014/main" id="{F74E0192-52E5-4B70-83E5-BCDFDFBBCD13}"/>
            </a:ext>
          </a:extLst>
        </xdr:cNvPr>
        <xdr:cNvSpPr txBox="1"/>
      </xdr:nvSpPr>
      <xdr:spPr>
        <a:xfrm>
          <a:off x="11563427" y="54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DB77E708-22CE-4153-B21F-85813300471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364B8D8-2B9C-4E3A-938F-9319CDA5BD4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22EB7CC3-38B1-405F-9F4B-07E1F504F3D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CE7598AB-3D71-4D9C-8D3E-FC6B2AA2A9E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DD9F088B-F7D8-4431-A7F7-EB550C3BED8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FFCBA3CC-09CC-4BD5-9181-39F9CDF46C4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A330EA6-69C2-4F11-86F2-869FAD8D0E6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087731D-DFFC-4743-B28E-05778DC7FAD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51BC0AC-85A4-4252-8396-C7280857B0C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683616B-AAC3-4AE1-9CC9-D32DDB0DDD4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BC3AD96-A802-4C95-962F-46FDFABEBA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E96E14B-5B93-458E-B82E-ED4D2EADDBF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8748573-90AF-4111-853C-38531852470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6F391BB-62E0-4444-9291-096CD2ED7AA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5C766B-7869-43AA-B966-94802035F53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B240093-C32F-4BC2-8D55-BE48F8A3ED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4,914
397.72
4,504,498
4,424,040
80,458
2,496,022
4,705,962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2EFDD98-DC17-4183-AD29-30E33446303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12FC46-BE0E-43AF-83E2-F46E7ED716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ED2CDFC-2BDF-4709-A8AE-7844B23785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A7374E-117E-4F5C-B848-E348372974C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D2D301-EA77-4CAF-B8AA-01343CF2CF1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1E6AA23-2D89-446B-B5DF-65AC53054E7D}"/>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879394-8935-4A4F-B8A9-AED765E79A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E356AD-D173-496B-B37E-AE40B875C07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2389959-7422-4E87-B94E-DB237D96A7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8BC5FB-276E-497B-B859-CAC8FA0BF26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3C9A9A-DDC8-4456-BCC0-1313991633F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C1FF8E7-E4A6-4BE1-9A4D-F180ABCC4BC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11C074D-F671-4C65-A753-4B5D55A097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22A426-7551-4976-BB6B-B4B8E739B21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E18E6C-F15B-4C31-B231-3F0CC8A0E73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F396949-58D6-4541-8638-D90D20193A6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D1DC99-EA81-40E0-96EB-D68E0ED8C0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7DD68F-8092-4704-B781-DDA13FB9093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CE36931-7577-46B8-978E-2A653E28CEE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F4D9FBD-4322-4E90-8191-D4E4A032A7E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B660507-26E3-48C0-9CA0-ECBDF08B6D1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E53B9BD-6E54-43B1-9045-15DBCC7B2E4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AF8A5FB-7EB7-429E-95F1-BC06FB6BE37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13B1282-5AF5-445A-B072-95B246820D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7C1AC77-7480-4FA0-B932-7A0F2DC0D82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531EA7F-F2D2-43DE-B493-A6337979C4E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E32ED2B-9697-4FA2-A1BF-B6146F6365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145598E-8ED8-4CC7-B75E-1027BE221E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389278-FD79-447F-B99D-93AC1AB29AA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6A98406-BF1C-4BF7-812E-86BBAD03779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F511749-A3D8-45B9-BC31-C96EA6D7D6E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0385ACD-7445-444F-A236-ACBD19FCB7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C371009-79A8-4187-999B-E42AC8E2B97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4CB22F2-9E5E-4A8F-AEF7-C952341DFD8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225EAE2-766A-4636-8E20-E6EDE9B7973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887F96C-8438-4AF6-BA05-6EC23C53B44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192C405-6255-4C1A-BF12-7D1946678BA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F8AF5EF-406B-4BA7-8CD0-0382D6302EB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F3C5646-C835-4ED3-92C4-56D7CCF7091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09AC178-4F49-4DC9-B890-1571289DC12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53A98E6-95ED-44F6-80F2-1DB8A24CFBE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9F53EA6-D32D-4A7C-B4FC-2BDBB8CF785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0492FD1-B1E3-4715-9BD2-D8AF5D3B4B0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A1F718E9-53F8-4067-A92B-AAE46A38723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7FAD3CF-D987-4716-AE1F-79E8DD3EF6B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6077037-3507-4982-96E6-78B4AADF482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a:extLst>
            <a:ext uri="{FF2B5EF4-FFF2-40B4-BE49-F238E27FC236}">
              <a16:creationId xmlns:a16="http://schemas.microsoft.com/office/drawing/2014/main" id="{83207EE2-606E-4FAC-A84C-4481D8C77D42}"/>
            </a:ext>
          </a:extLst>
        </xdr:cNvPr>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a:extLst>
            <a:ext uri="{FF2B5EF4-FFF2-40B4-BE49-F238E27FC236}">
              <a16:creationId xmlns:a16="http://schemas.microsoft.com/office/drawing/2014/main" id="{7D16A6AD-2DE4-4660-BB06-BB28D8C95869}"/>
            </a:ext>
          </a:extLst>
        </xdr:cNvPr>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a:extLst>
            <a:ext uri="{FF2B5EF4-FFF2-40B4-BE49-F238E27FC236}">
              <a16:creationId xmlns:a16="http://schemas.microsoft.com/office/drawing/2014/main" id="{50A67D0B-B851-4B81-93CE-69B12C67CD9D}"/>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a:extLst>
            <a:ext uri="{FF2B5EF4-FFF2-40B4-BE49-F238E27FC236}">
              <a16:creationId xmlns:a16="http://schemas.microsoft.com/office/drawing/2014/main" id="{0D0327DB-80ED-4426-A8A9-062DEEF8806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ADCE8A6B-32A9-4277-8A17-9E794B0385D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9CB724E4-1008-4FED-83FC-46876697B250}"/>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BC1AC895-C1A1-477B-A206-6DA67483D161}"/>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a:extLst>
            <a:ext uri="{FF2B5EF4-FFF2-40B4-BE49-F238E27FC236}">
              <a16:creationId xmlns:a16="http://schemas.microsoft.com/office/drawing/2014/main" id="{AA0DA911-4CC0-4AFF-A855-5EFC7B086563}"/>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a:extLst>
            <a:ext uri="{FF2B5EF4-FFF2-40B4-BE49-F238E27FC236}">
              <a16:creationId xmlns:a16="http://schemas.microsoft.com/office/drawing/2014/main" id="{8DAB5319-D01A-41CD-A66A-BB45CFB55437}"/>
            </a:ext>
          </a:extLst>
        </xdr:cNvPr>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a:extLst>
            <a:ext uri="{FF2B5EF4-FFF2-40B4-BE49-F238E27FC236}">
              <a16:creationId xmlns:a16="http://schemas.microsoft.com/office/drawing/2014/main" id="{A7B68F5F-1A30-47AC-AED1-10FBE01A00AA}"/>
            </a:ext>
          </a:extLst>
        </xdr:cNvPr>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062648B6-C920-4F8E-B59E-CF6D3311F9F9}"/>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4353571-C38C-46F4-A5F4-E2A1DE905C5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77AB89-D9A1-4812-9B36-DA215B30F8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85B188-8B13-49F0-B9E2-1DE91E47BA9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67F8F73-2C13-4B8B-9729-F5FE58D802F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362EF38-3444-41CE-BCED-7237F1B2BD2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64588</xdr:rowOff>
    </xdr:from>
    <xdr:to>
      <xdr:col>24</xdr:col>
      <xdr:colOff>114300</xdr:colOff>
      <xdr:row>38</xdr:row>
      <xdr:rowOff>166188</xdr:rowOff>
    </xdr:to>
    <xdr:sp macro="" textlink="">
      <xdr:nvSpPr>
        <xdr:cNvPr id="74" name="楕円 73">
          <a:extLst>
            <a:ext uri="{FF2B5EF4-FFF2-40B4-BE49-F238E27FC236}">
              <a16:creationId xmlns:a16="http://schemas.microsoft.com/office/drawing/2014/main" id="{58CBAEF5-AC6A-449D-BD0F-B9055A344C80}"/>
            </a:ext>
          </a:extLst>
        </xdr:cNvPr>
        <xdr:cNvSpPr/>
      </xdr:nvSpPr>
      <xdr:spPr>
        <a:xfrm>
          <a:off x="45847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87466</xdr:rowOff>
    </xdr:from>
    <xdr:ext cx="405111" cy="259045"/>
    <xdr:sp macro="" textlink="">
      <xdr:nvSpPr>
        <xdr:cNvPr id="75" name="【道路】&#10;有形固定資産減価償却率該当値テキスト">
          <a:extLst>
            <a:ext uri="{FF2B5EF4-FFF2-40B4-BE49-F238E27FC236}">
              <a16:creationId xmlns:a16="http://schemas.microsoft.com/office/drawing/2014/main" id="{9F82A3D6-B823-4EFF-A0C1-8EE4FC76A955}"/>
            </a:ext>
          </a:extLst>
        </xdr:cNvPr>
        <xdr:cNvSpPr txBox="1"/>
      </xdr:nvSpPr>
      <xdr:spPr>
        <a:xfrm>
          <a:off x="4673600" y="6431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a:extLst>
            <a:ext uri="{FF2B5EF4-FFF2-40B4-BE49-F238E27FC236}">
              <a16:creationId xmlns:a16="http://schemas.microsoft.com/office/drawing/2014/main" id="{0929A75C-9F46-489D-8221-600E06C42B48}"/>
            </a:ext>
          </a:extLst>
        </xdr:cNvPr>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115388</xdr:rowOff>
    </xdr:to>
    <xdr:cxnSp macro="">
      <xdr:nvCxnSpPr>
        <xdr:cNvPr id="77" name="直線コネクタ 76">
          <a:extLst>
            <a:ext uri="{FF2B5EF4-FFF2-40B4-BE49-F238E27FC236}">
              <a16:creationId xmlns:a16="http://schemas.microsoft.com/office/drawing/2014/main" id="{DE50E103-6E1A-489E-9F4B-0B472DE85D57}"/>
            </a:ext>
          </a:extLst>
        </xdr:cNvPr>
        <xdr:cNvCxnSpPr/>
      </xdr:nvCxnSpPr>
      <xdr:spPr>
        <a:xfrm>
          <a:off x="3797300" y="65961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167459</xdr:rowOff>
    </xdr:from>
    <xdr:to>
      <xdr:col>15</xdr:col>
      <xdr:colOff>101600</xdr:colOff>
      <xdr:row>38</xdr:row>
      <xdr:rowOff>97609</xdr:rowOff>
    </xdr:to>
    <xdr:sp macro="" textlink="">
      <xdr:nvSpPr>
        <xdr:cNvPr id="78" name="楕円 77">
          <a:extLst>
            <a:ext uri="{FF2B5EF4-FFF2-40B4-BE49-F238E27FC236}">
              <a16:creationId xmlns:a16="http://schemas.microsoft.com/office/drawing/2014/main" id="{697C07D9-A3B0-4662-8AC5-7BA269D3BF76}"/>
            </a:ext>
          </a:extLst>
        </xdr:cNvPr>
        <xdr:cNvSpPr/>
      </xdr:nvSpPr>
      <xdr:spPr>
        <a:xfrm>
          <a:off x="28575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46809</xdr:rowOff>
    </xdr:from>
    <xdr:to>
      <xdr:col>19</xdr:col>
      <xdr:colOff>177800</xdr:colOff>
      <xdr:row>38</xdr:row>
      <xdr:rowOff>81099</xdr:rowOff>
    </xdr:to>
    <xdr:cxnSp macro="">
      <xdr:nvCxnSpPr>
        <xdr:cNvPr id="79" name="直線コネクタ 78">
          <a:extLst>
            <a:ext uri="{FF2B5EF4-FFF2-40B4-BE49-F238E27FC236}">
              <a16:creationId xmlns:a16="http://schemas.microsoft.com/office/drawing/2014/main" id="{7935A0AF-710D-447F-AA69-9F7CA1C2DE7D}"/>
            </a:ext>
          </a:extLst>
        </xdr:cNvPr>
        <xdr:cNvCxnSpPr/>
      </xdr:nvCxnSpPr>
      <xdr:spPr>
        <a:xfrm>
          <a:off x="2908300" y="65619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133169</xdr:rowOff>
    </xdr:from>
    <xdr:to>
      <xdr:col>10</xdr:col>
      <xdr:colOff>165100</xdr:colOff>
      <xdr:row>38</xdr:row>
      <xdr:rowOff>63319</xdr:rowOff>
    </xdr:to>
    <xdr:sp macro="" textlink="">
      <xdr:nvSpPr>
        <xdr:cNvPr id="80" name="楕円 79">
          <a:extLst>
            <a:ext uri="{FF2B5EF4-FFF2-40B4-BE49-F238E27FC236}">
              <a16:creationId xmlns:a16="http://schemas.microsoft.com/office/drawing/2014/main" id="{71A75D97-CF45-4965-BF5C-798870B95453}"/>
            </a:ext>
          </a:extLst>
        </xdr:cNvPr>
        <xdr:cNvSpPr/>
      </xdr:nvSpPr>
      <xdr:spPr>
        <a:xfrm>
          <a:off x="1968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12519</xdr:rowOff>
    </xdr:from>
    <xdr:to>
      <xdr:col>15</xdr:col>
      <xdr:colOff>50800</xdr:colOff>
      <xdr:row>38</xdr:row>
      <xdr:rowOff>46809</xdr:rowOff>
    </xdr:to>
    <xdr:cxnSp macro="">
      <xdr:nvCxnSpPr>
        <xdr:cNvPr id="81" name="直線コネクタ 80">
          <a:extLst>
            <a:ext uri="{FF2B5EF4-FFF2-40B4-BE49-F238E27FC236}">
              <a16:creationId xmlns:a16="http://schemas.microsoft.com/office/drawing/2014/main" id="{A19AD911-7E80-46A6-A3D6-D78910AB22E5}"/>
            </a:ext>
          </a:extLst>
        </xdr:cNvPr>
        <xdr:cNvCxnSpPr/>
      </xdr:nvCxnSpPr>
      <xdr:spPr>
        <a:xfrm>
          <a:off x="2019300" y="65276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98878</xdr:rowOff>
    </xdr:from>
    <xdr:to>
      <xdr:col>6</xdr:col>
      <xdr:colOff>38100</xdr:colOff>
      <xdr:row>38</xdr:row>
      <xdr:rowOff>29028</xdr:rowOff>
    </xdr:to>
    <xdr:sp macro="" textlink="">
      <xdr:nvSpPr>
        <xdr:cNvPr id="82" name="楕円 81">
          <a:extLst>
            <a:ext uri="{FF2B5EF4-FFF2-40B4-BE49-F238E27FC236}">
              <a16:creationId xmlns:a16="http://schemas.microsoft.com/office/drawing/2014/main" id="{32C3A81C-1BBE-472B-915D-08CDC242B3B0}"/>
            </a:ext>
          </a:extLst>
        </xdr:cNvPr>
        <xdr:cNvSpPr/>
      </xdr:nvSpPr>
      <xdr:spPr>
        <a:xfrm>
          <a:off x="1079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149678</xdr:rowOff>
    </xdr:from>
    <xdr:to>
      <xdr:col>10</xdr:col>
      <xdr:colOff>114300</xdr:colOff>
      <xdr:row>38</xdr:row>
      <xdr:rowOff>12519</xdr:rowOff>
    </xdr:to>
    <xdr:cxnSp macro="">
      <xdr:nvCxnSpPr>
        <xdr:cNvPr id="83" name="直線コネクタ 82">
          <a:extLst>
            <a:ext uri="{FF2B5EF4-FFF2-40B4-BE49-F238E27FC236}">
              <a16:creationId xmlns:a16="http://schemas.microsoft.com/office/drawing/2014/main" id="{5580FB2A-981B-450A-BD79-45E3A9542D98}"/>
            </a:ext>
          </a:extLst>
        </xdr:cNvPr>
        <xdr:cNvCxnSpPr/>
      </xdr:nvCxnSpPr>
      <xdr:spPr>
        <a:xfrm>
          <a:off x="1130300" y="649332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23421</xdr:rowOff>
    </xdr:from>
    <xdr:ext cx="405111" cy="259045"/>
    <xdr:sp macro="" textlink="">
      <xdr:nvSpPr>
        <xdr:cNvPr id="84" name="n_1aveValue【道路】&#10;有形固定資産減価償却率">
          <a:extLst>
            <a:ext uri="{FF2B5EF4-FFF2-40B4-BE49-F238E27FC236}">
              <a16:creationId xmlns:a16="http://schemas.microsoft.com/office/drawing/2014/main" id="{8E07C4B2-2EF1-48BA-83F2-8CE7B3D133F2}"/>
            </a:ext>
          </a:extLst>
        </xdr:cNvPr>
        <xdr:cNvSpPr txBox="1"/>
      </xdr:nvSpPr>
      <xdr:spPr>
        <a:xfrm>
          <a:off x="35820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140987</xdr:rowOff>
    </xdr:from>
    <xdr:ext cx="405111" cy="259045"/>
    <xdr:sp macro="" textlink="">
      <xdr:nvSpPr>
        <xdr:cNvPr id="85" name="n_2aveValue【道路】&#10;有形固定資産減価償却率">
          <a:extLst>
            <a:ext uri="{FF2B5EF4-FFF2-40B4-BE49-F238E27FC236}">
              <a16:creationId xmlns:a16="http://schemas.microsoft.com/office/drawing/2014/main" id="{74319C79-B156-4034-A5A9-13256655DE08}"/>
            </a:ext>
          </a:extLst>
        </xdr:cNvPr>
        <xdr:cNvSpPr txBox="1"/>
      </xdr:nvSpPr>
      <xdr:spPr>
        <a:xfrm>
          <a:off x="2705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118127</xdr:rowOff>
    </xdr:from>
    <xdr:ext cx="405111" cy="259045"/>
    <xdr:sp macro="" textlink="">
      <xdr:nvSpPr>
        <xdr:cNvPr id="86" name="n_3aveValue【道路】&#10;有形固定資産減価償却率">
          <a:extLst>
            <a:ext uri="{FF2B5EF4-FFF2-40B4-BE49-F238E27FC236}">
              <a16:creationId xmlns:a16="http://schemas.microsoft.com/office/drawing/2014/main" id="{53CE86A7-A03A-4AF2-8869-906EBE497BE0}"/>
            </a:ext>
          </a:extLst>
        </xdr:cNvPr>
        <xdr:cNvSpPr txBox="1"/>
      </xdr:nvSpPr>
      <xdr:spPr>
        <a:xfrm>
          <a:off x="1816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1A5A67CD-CDD7-48C3-817F-A117AA230478}"/>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148426</xdr:rowOff>
    </xdr:from>
    <xdr:ext cx="405111" cy="259045"/>
    <xdr:sp macro="" textlink="">
      <xdr:nvSpPr>
        <xdr:cNvPr id="88" name="n_1mainValue【道路】&#10;有形固定資産減価償却率">
          <a:extLst>
            <a:ext uri="{FF2B5EF4-FFF2-40B4-BE49-F238E27FC236}">
              <a16:creationId xmlns:a16="http://schemas.microsoft.com/office/drawing/2014/main" id="{DEEC73DE-147E-451C-B36B-73B15E8A9302}"/>
            </a:ext>
          </a:extLst>
        </xdr:cNvPr>
        <xdr:cNvSpPr txBox="1"/>
      </xdr:nvSpPr>
      <xdr:spPr>
        <a:xfrm>
          <a:off x="3582044" y="632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114135</xdr:rowOff>
    </xdr:from>
    <xdr:ext cx="405111" cy="259045"/>
    <xdr:sp macro="" textlink="">
      <xdr:nvSpPr>
        <xdr:cNvPr id="89" name="n_2mainValue【道路】&#10;有形固定資産減価償却率">
          <a:extLst>
            <a:ext uri="{FF2B5EF4-FFF2-40B4-BE49-F238E27FC236}">
              <a16:creationId xmlns:a16="http://schemas.microsoft.com/office/drawing/2014/main" id="{A776E3D1-04FF-4307-A33C-88391D63D003}"/>
            </a:ext>
          </a:extLst>
        </xdr:cNvPr>
        <xdr:cNvSpPr txBox="1"/>
      </xdr:nvSpPr>
      <xdr:spPr>
        <a:xfrm>
          <a:off x="2705744" y="628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79846</xdr:rowOff>
    </xdr:from>
    <xdr:ext cx="405111" cy="259045"/>
    <xdr:sp macro="" textlink="">
      <xdr:nvSpPr>
        <xdr:cNvPr id="90" name="n_3mainValue【道路】&#10;有形固定資産減価償却率">
          <a:extLst>
            <a:ext uri="{FF2B5EF4-FFF2-40B4-BE49-F238E27FC236}">
              <a16:creationId xmlns:a16="http://schemas.microsoft.com/office/drawing/2014/main" id="{0451F0E4-098A-4BC7-B8D8-DB6CF00B28CD}"/>
            </a:ext>
          </a:extLst>
        </xdr:cNvPr>
        <xdr:cNvSpPr txBox="1"/>
      </xdr:nvSpPr>
      <xdr:spPr>
        <a:xfrm>
          <a:off x="1816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45555</xdr:rowOff>
    </xdr:from>
    <xdr:ext cx="405111" cy="259045"/>
    <xdr:sp macro="" textlink="">
      <xdr:nvSpPr>
        <xdr:cNvPr id="91" name="n_4mainValue【道路】&#10;有形固定資産減価償却率">
          <a:extLst>
            <a:ext uri="{FF2B5EF4-FFF2-40B4-BE49-F238E27FC236}">
              <a16:creationId xmlns:a16="http://schemas.microsoft.com/office/drawing/2014/main" id="{3DF03064-1291-4362-A6C0-A5D0556AAE8C}"/>
            </a:ext>
          </a:extLst>
        </xdr:cNvPr>
        <xdr:cNvSpPr txBox="1"/>
      </xdr:nvSpPr>
      <xdr:spPr>
        <a:xfrm>
          <a:off x="927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2DB5AF0-AF13-4756-B1D1-665E6E87AC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55A5CBA9-D6D9-4FEC-A4F3-99759ED3C91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03243A0-E705-4D69-B4AE-B735C2DB5C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436E019-428D-41F1-AAD4-DB84439865B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74320A1-1559-49CD-9813-DEE20EF9A43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6AB908A-3130-4E4A-B0C5-A3357ACC96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845890FB-F0B7-496E-8C5E-309C836A188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29768A9-A808-47B4-B410-1A900176D34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1CBD5DD-ECBA-457F-8309-7116F71F05A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57917A1-7AA8-4E81-AE1F-51EB0E720AD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5DBA3F2B-C61F-4447-9241-3F77AA42D7D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F01F519-6CCD-4850-BC2E-F8A47AE2E01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F62C7DBB-4314-4B80-BC87-3793362E4E9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5457289F-750B-45D0-90B2-4416BB4AFF85}"/>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6801D7A-3B66-44DD-A365-95B2BFFAD13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C77C3810-682E-4133-A7D5-C63DED50C48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6639D0F2-1EB1-4A6B-AB4E-123DF17EA43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C5B94DC-0BDE-42BB-B318-B4F06CBAD0BE}"/>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AFDAD10-3326-4C13-9020-D0A74A17D48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453C9FE9-2426-4EF1-8365-21DBDD026F3E}"/>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CCE2012-E1A4-4BEA-87A0-EDB172D4FB1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364BEE36-173A-4589-92C2-CFE96735A58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9B8227FB-18A5-47EC-A767-9426C0D345F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a:extLst>
            <a:ext uri="{FF2B5EF4-FFF2-40B4-BE49-F238E27FC236}">
              <a16:creationId xmlns:a16="http://schemas.microsoft.com/office/drawing/2014/main" id="{E4A975B7-3EB0-4DCE-81E3-A4BDFD70E202}"/>
            </a:ext>
          </a:extLst>
        </xdr:cNvPr>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a:extLst>
            <a:ext uri="{FF2B5EF4-FFF2-40B4-BE49-F238E27FC236}">
              <a16:creationId xmlns:a16="http://schemas.microsoft.com/office/drawing/2014/main" id="{2C24A624-EB17-48AE-AAD0-D964236EE47E}"/>
            </a:ext>
          </a:extLst>
        </xdr:cNvPr>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a:extLst>
            <a:ext uri="{FF2B5EF4-FFF2-40B4-BE49-F238E27FC236}">
              <a16:creationId xmlns:a16="http://schemas.microsoft.com/office/drawing/2014/main" id="{91EB24F5-7CA2-4224-884D-D585CA3A82EA}"/>
            </a:ext>
          </a:extLst>
        </xdr:cNvPr>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a:extLst>
            <a:ext uri="{FF2B5EF4-FFF2-40B4-BE49-F238E27FC236}">
              <a16:creationId xmlns:a16="http://schemas.microsoft.com/office/drawing/2014/main" id="{3FD6F93E-37FB-44E4-8B31-148E01647CC6}"/>
            </a:ext>
          </a:extLst>
        </xdr:cNvPr>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a:extLst>
            <a:ext uri="{FF2B5EF4-FFF2-40B4-BE49-F238E27FC236}">
              <a16:creationId xmlns:a16="http://schemas.microsoft.com/office/drawing/2014/main" id="{29D5DE99-8F05-4BEA-86CE-77DEFD33CFB8}"/>
            </a:ext>
          </a:extLst>
        </xdr:cNvPr>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117954</xdr:rowOff>
    </xdr:from>
    <xdr:ext cx="534377" cy="259045"/>
    <xdr:sp macro="" textlink="">
      <xdr:nvSpPr>
        <xdr:cNvPr id="120" name="【道路】&#10;一人当たり延長平均値テキスト">
          <a:extLst>
            <a:ext uri="{FF2B5EF4-FFF2-40B4-BE49-F238E27FC236}">
              <a16:creationId xmlns:a16="http://schemas.microsoft.com/office/drawing/2014/main" id="{FC8373BE-8368-4285-8E70-167773602496}"/>
            </a:ext>
          </a:extLst>
        </xdr:cNvPr>
        <xdr:cNvSpPr txBox="1"/>
      </xdr:nvSpPr>
      <xdr:spPr>
        <a:xfrm>
          <a:off x="10515600" y="6804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a:extLst>
            <a:ext uri="{FF2B5EF4-FFF2-40B4-BE49-F238E27FC236}">
              <a16:creationId xmlns:a16="http://schemas.microsoft.com/office/drawing/2014/main" id="{9E236C35-0552-4A53-84BF-1C195372A66D}"/>
            </a:ext>
          </a:extLst>
        </xdr:cNvPr>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a:extLst>
            <a:ext uri="{FF2B5EF4-FFF2-40B4-BE49-F238E27FC236}">
              <a16:creationId xmlns:a16="http://schemas.microsoft.com/office/drawing/2014/main" id="{E3125B5C-164A-450D-8571-8486CC38F815}"/>
            </a:ext>
          </a:extLst>
        </xdr:cNvPr>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a:extLst>
            <a:ext uri="{FF2B5EF4-FFF2-40B4-BE49-F238E27FC236}">
              <a16:creationId xmlns:a16="http://schemas.microsoft.com/office/drawing/2014/main" id="{AD9148DF-9100-4CD3-8DC0-83923191CC52}"/>
            </a:ext>
          </a:extLst>
        </xdr:cNvPr>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a:extLst>
            <a:ext uri="{FF2B5EF4-FFF2-40B4-BE49-F238E27FC236}">
              <a16:creationId xmlns:a16="http://schemas.microsoft.com/office/drawing/2014/main" id="{BF6FD2CF-4844-4784-AAF2-1C12CA3007FD}"/>
            </a:ext>
          </a:extLst>
        </xdr:cNvPr>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a:extLst>
            <a:ext uri="{FF2B5EF4-FFF2-40B4-BE49-F238E27FC236}">
              <a16:creationId xmlns:a16="http://schemas.microsoft.com/office/drawing/2014/main" id="{B5C1417B-668E-4DC9-96D6-74AFDA5D13E1}"/>
            </a:ext>
          </a:extLst>
        </xdr:cNvPr>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B6A15EE-7E5C-45CC-8069-A8E13259DCE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0140ADD-C717-4797-99E9-E66BD1BCC8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6DF92BF-10C7-465D-AF45-E1CB863D6F1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E1CA7AE-5DDA-4C82-9E4E-F68B7C2C194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7F2BF41-0DEB-49A0-B123-7996B7DF0A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123298</xdr:rowOff>
    </xdr:from>
    <xdr:to>
      <xdr:col>55</xdr:col>
      <xdr:colOff>50800</xdr:colOff>
      <xdr:row>42</xdr:row>
      <xdr:rowOff>53448</xdr:rowOff>
    </xdr:to>
    <xdr:sp macro="" textlink="">
      <xdr:nvSpPr>
        <xdr:cNvPr id="131" name="楕円 130">
          <a:extLst>
            <a:ext uri="{FF2B5EF4-FFF2-40B4-BE49-F238E27FC236}">
              <a16:creationId xmlns:a16="http://schemas.microsoft.com/office/drawing/2014/main" id="{A8E5C3D7-6DA8-42A9-A31D-DDC7EAD50ED9}"/>
            </a:ext>
          </a:extLst>
        </xdr:cNvPr>
        <xdr:cNvSpPr/>
      </xdr:nvSpPr>
      <xdr:spPr>
        <a:xfrm>
          <a:off x="10426700" y="71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38225</xdr:rowOff>
    </xdr:from>
    <xdr:ext cx="469744" cy="259045"/>
    <xdr:sp macro="" textlink="">
      <xdr:nvSpPr>
        <xdr:cNvPr id="132" name="【道路】&#10;一人当たり延長該当値テキスト">
          <a:extLst>
            <a:ext uri="{FF2B5EF4-FFF2-40B4-BE49-F238E27FC236}">
              <a16:creationId xmlns:a16="http://schemas.microsoft.com/office/drawing/2014/main" id="{ADE48C2C-E20E-4B4A-8DF7-06B0F7CE63D5}"/>
            </a:ext>
          </a:extLst>
        </xdr:cNvPr>
        <xdr:cNvSpPr txBox="1"/>
      </xdr:nvSpPr>
      <xdr:spPr>
        <a:xfrm>
          <a:off x="10515600" y="706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124247</xdr:rowOff>
    </xdr:from>
    <xdr:to>
      <xdr:col>50</xdr:col>
      <xdr:colOff>165100</xdr:colOff>
      <xdr:row>42</xdr:row>
      <xdr:rowOff>54397</xdr:rowOff>
    </xdr:to>
    <xdr:sp macro="" textlink="">
      <xdr:nvSpPr>
        <xdr:cNvPr id="133" name="楕円 132">
          <a:extLst>
            <a:ext uri="{FF2B5EF4-FFF2-40B4-BE49-F238E27FC236}">
              <a16:creationId xmlns:a16="http://schemas.microsoft.com/office/drawing/2014/main" id="{3BED8CD3-4854-44BC-A903-4CE043239E86}"/>
            </a:ext>
          </a:extLst>
        </xdr:cNvPr>
        <xdr:cNvSpPr/>
      </xdr:nvSpPr>
      <xdr:spPr>
        <a:xfrm>
          <a:off x="9588500" y="715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2648</xdr:rowOff>
    </xdr:from>
    <xdr:to>
      <xdr:col>55</xdr:col>
      <xdr:colOff>0</xdr:colOff>
      <xdr:row>42</xdr:row>
      <xdr:rowOff>3597</xdr:rowOff>
    </xdr:to>
    <xdr:cxnSp macro="">
      <xdr:nvCxnSpPr>
        <xdr:cNvPr id="134" name="直線コネクタ 133">
          <a:extLst>
            <a:ext uri="{FF2B5EF4-FFF2-40B4-BE49-F238E27FC236}">
              <a16:creationId xmlns:a16="http://schemas.microsoft.com/office/drawing/2014/main" id="{F1FC5DBE-E0AD-4853-A232-01B494855029}"/>
            </a:ext>
          </a:extLst>
        </xdr:cNvPr>
        <xdr:cNvCxnSpPr/>
      </xdr:nvCxnSpPr>
      <xdr:spPr>
        <a:xfrm flipV="1">
          <a:off x="9639300" y="7203548"/>
          <a:ext cx="838200" cy="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125168</xdr:rowOff>
    </xdr:from>
    <xdr:to>
      <xdr:col>46</xdr:col>
      <xdr:colOff>38100</xdr:colOff>
      <xdr:row>42</xdr:row>
      <xdr:rowOff>55318</xdr:rowOff>
    </xdr:to>
    <xdr:sp macro="" textlink="">
      <xdr:nvSpPr>
        <xdr:cNvPr id="135" name="楕円 134">
          <a:extLst>
            <a:ext uri="{FF2B5EF4-FFF2-40B4-BE49-F238E27FC236}">
              <a16:creationId xmlns:a16="http://schemas.microsoft.com/office/drawing/2014/main" id="{A0672B73-64D3-494D-83F9-C2B206A62B53}"/>
            </a:ext>
          </a:extLst>
        </xdr:cNvPr>
        <xdr:cNvSpPr/>
      </xdr:nvSpPr>
      <xdr:spPr>
        <a:xfrm>
          <a:off x="8699500" y="71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3597</xdr:rowOff>
    </xdr:from>
    <xdr:to>
      <xdr:col>50</xdr:col>
      <xdr:colOff>114300</xdr:colOff>
      <xdr:row>42</xdr:row>
      <xdr:rowOff>4518</xdr:rowOff>
    </xdr:to>
    <xdr:cxnSp macro="">
      <xdr:nvCxnSpPr>
        <xdr:cNvPr id="136" name="直線コネクタ 135">
          <a:extLst>
            <a:ext uri="{FF2B5EF4-FFF2-40B4-BE49-F238E27FC236}">
              <a16:creationId xmlns:a16="http://schemas.microsoft.com/office/drawing/2014/main" id="{2CAF78A0-2A61-4E28-856E-DF41CAC45C80}"/>
            </a:ext>
          </a:extLst>
        </xdr:cNvPr>
        <xdr:cNvCxnSpPr/>
      </xdr:nvCxnSpPr>
      <xdr:spPr>
        <a:xfrm flipV="1">
          <a:off x="8750300" y="7204497"/>
          <a:ext cx="889000" cy="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125965</xdr:rowOff>
    </xdr:from>
    <xdr:to>
      <xdr:col>41</xdr:col>
      <xdr:colOff>101600</xdr:colOff>
      <xdr:row>42</xdr:row>
      <xdr:rowOff>56115</xdr:rowOff>
    </xdr:to>
    <xdr:sp macro="" textlink="">
      <xdr:nvSpPr>
        <xdr:cNvPr id="137" name="楕円 136">
          <a:extLst>
            <a:ext uri="{FF2B5EF4-FFF2-40B4-BE49-F238E27FC236}">
              <a16:creationId xmlns:a16="http://schemas.microsoft.com/office/drawing/2014/main" id="{997F9C85-9939-411C-A894-E157ACF65536}"/>
            </a:ext>
          </a:extLst>
        </xdr:cNvPr>
        <xdr:cNvSpPr/>
      </xdr:nvSpPr>
      <xdr:spPr>
        <a:xfrm>
          <a:off x="7810500" y="71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4518</xdr:rowOff>
    </xdr:from>
    <xdr:to>
      <xdr:col>45</xdr:col>
      <xdr:colOff>177800</xdr:colOff>
      <xdr:row>42</xdr:row>
      <xdr:rowOff>5315</xdr:rowOff>
    </xdr:to>
    <xdr:cxnSp macro="">
      <xdr:nvCxnSpPr>
        <xdr:cNvPr id="138" name="直線コネクタ 137">
          <a:extLst>
            <a:ext uri="{FF2B5EF4-FFF2-40B4-BE49-F238E27FC236}">
              <a16:creationId xmlns:a16="http://schemas.microsoft.com/office/drawing/2014/main" id="{8DC8DFC9-B30F-460F-BD46-B00292071494}"/>
            </a:ext>
          </a:extLst>
        </xdr:cNvPr>
        <xdr:cNvCxnSpPr/>
      </xdr:nvCxnSpPr>
      <xdr:spPr>
        <a:xfrm flipV="1">
          <a:off x="7861300" y="7205418"/>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126685</xdr:rowOff>
    </xdr:from>
    <xdr:to>
      <xdr:col>36</xdr:col>
      <xdr:colOff>165100</xdr:colOff>
      <xdr:row>42</xdr:row>
      <xdr:rowOff>56835</xdr:rowOff>
    </xdr:to>
    <xdr:sp macro="" textlink="">
      <xdr:nvSpPr>
        <xdr:cNvPr id="139" name="楕円 138">
          <a:extLst>
            <a:ext uri="{FF2B5EF4-FFF2-40B4-BE49-F238E27FC236}">
              <a16:creationId xmlns:a16="http://schemas.microsoft.com/office/drawing/2014/main" id="{A56E4FC5-E645-4CF2-A5A2-3864D67F1A0E}"/>
            </a:ext>
          </a:extLst>
        </xdr:cNvPr>
        <xdr:cNvSpPr/>
      </xdr:nvSpPr>
      <xdr:spPr>
        <a:xfrm>
          <a:off x="6921500" y="715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5315</xdr:rowOff>
    </xdr:from>
    <xdr:to>
      <xdr:col>41</xdr:col>
      <xdr:colOff>50800</xdr:colOff>
      <xdr:row>42</xdr:row>
      <xdr:rowOff>6035</xdr:rowOff>
    </xdr:to>
    <xdr:cxnSp macro="">
      <xdr:nvCxnSpPr>
        <xdr:cNvPr id="140" name="直線コネクタ 139">
          <a:extLst>
            <a:ext uri="{FF2B5EF4-FFF2-40B4-BE49-F238E27FC236}">
              <a16:creationId xmlns:a16="http://schemas.microsoft.com/office/drawing/2014/main" id="{15EFCF15-50D9-4C7F-8EA6-4FA5CD85C163}"/>
            </a:ext>
          </a:extLst>
        </xdr:cNvPr>
        <xdr:cNvCxnSpPr/>
      </xdr:nvCxnSpPr>
      <xdr:spPr>
        <a:xfrm flipV="1">
          <a:off x="6972300" y="7206215"/>
          <a:ext cx="889000" cy="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a:extLst>
            <a:ext uri="{FF2B5EF4-FFF2-40B4-BE49-F238E27FC236}">
              <a16:creationId xmlns:a16="http://schemas.microsoft.com/office/drawing/2014/main" id="{59B892F7-7A48-4CC9-A8CB-BEE4DE57FA7D}"/>
            </a:ext>
          </a:extLst>
        </xdr:cNvPr>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58000</xdr:rowOff>
    </xdr:from>
    <xdr:ext cx="534377" cy="259045"/>
    <xdr:sp macro="" textlink="">
      <xdr:nvSpPr>
        <xdr:cNvPr id="142" name="n_2aveValue【道路】&#10;一人当たり延長">
          <a:extLst>
            <a:ext uri="{FF2B5EF4-FFF2-40B4-BE49-F238E27FC236}">
              <a16:creationId xmlns:a16="http://schemas.microsoft.com/office/drawing/2014/main" id="{E905C834-5BD3-4EE0-875C-61E5C83C98D8}"/>
            </a:ext>
          </a:extLst>
        </xdr:cNvPr>
        <xdr:cNvSpPr txBox="1"/>
      </xdr:nvSpPr>
      <xdr:spPr>
        <a:xfrm>
          <a:off x="84831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51649</xdr:rowOff>
    </xdr:from>
    <xdr:ext cx="534377" cy="259045"/>
    <xdr:sp macro="" textlink="">
      <xdr:nvSpPr>
        <xdr:cNvPr id="143" name="n_3aveValue【道路】&#10;一人当たり延長">
          <a:extLst>
            <a:ext uri="{FF2B5EF4-FFF2-40B4-BE49-F238E27FC236}">
              <a16:creationId xmlns:a16="http://schemas.microsoft.com/office/drawing/2014/main" id="{27DC4DEF-5E88-4EF5-93A6-1FB3608A3A18}"/>
            </a:ext>
          </a:extLst>
        </xdr:cNvPr>
        <xdr:cNvSpPr txBox="1"/>
      </xdr:nvSpPr>
      <xdr:spPr>
        <a:xfrm>
          <a:off x="7594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a:extLst>
            <a:ext uri="{FF2B5EF4-FFF2-40B4-BE49-F238E27FC236}">
              <a16:creationId xmlns:a16="http://schemas.microsoft.com/office/drawing/2014/main" id="{C19A6327-5724-4471-A78A-30C0EF97AE4D}"/>
            </a:ext>
          </a:extLst>
        </xdr:cNvPr>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45524</xdr:rowOff>
    </xdr:from>
    <xdr:ext cx="469744" cy="259045"/>
    <xdr:sp macro="" textlink="">
      <xdr:nvSpPr>
        <xdr:cNvPr id="145" name="n_1mainValue【道路】&#10;一人当たり延長">
          <a:extLst>
            <a:ext uri="{FF2B5EF4-FFF2-40B4-BE49-F238E27FC236}">
              <a16:creationId xmlns:a16="http://schemas.microsoft.com/office/drawing/2014/main" id="{054E4860-120E-4146-B086-599A736ADFA3}"/>
            </a:ext>
          </a:extLst>
        </xdr:cNvPr>
        <xdr:cNvSpPr txBox="1"/>
      </xdr:nvSpPr>
      <xdr:spPr>
        <a:xfrm>
          <a:off x="9391727" y="724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46445</xdr:rowOff>
    </xdr:from>
    <xdr:ext cx="469744" cy="259045"/>
    <xdr:sp macro="" textlink="">
      <xdr:nvSpPr>
        <xdr:cNvPr id="146" name="n_2mainValue【道路】&#10;一人当たり延長">
          <a:extLst>
            <a:ext uri="{FF2B5EF4-FFF2-40B4-BE49-F238E27FC236}">
              <a16:creationId xmlns:a16="http://schemas.microsoft.com/office/drawing/2014/main" id="{AADA55C8-A685-4112-8EC2-828CB475A2D5}"/>
            </a:ext>
          </a:extLst>
        </xdr:cNvPr>
        <xdr:cNvSpPr txBox="1"/>
      </xdr:nvSpPr>
      <xdr:spPr>
        <a:xfrm>
          <a:off x="8515427" y="72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47242</xdr:rowOff>
    </xdr:from>
    <xdr:ext cx="469744" cy="259045"/>
    <xdr:sp macro="" textlink="">
      <xdr:nvSpPr>
        <xdr:cNvPr id="147" name="n_3mainValue【道路】&#10;一人当たり延長">
          <a:extLst>
            <a:ext uri="{FF2B5EF4-FFF2-40B4-BE49-F238E27FC236}">
              <a16:creationId xmlns:a16="http://schemas.microsoft.com/office/drawing/2014/main" id="{627026DE-6A51-4CD1-B030-C8F28DB40E12}"/>
            </a:ext>
          </a:extLst>
        </xdr:cNvPr>
        <xdr:cNvSpPr txBox="1"/>
      </xdr:nvSpPr>
      <xdr:spPr>
        <a:xfrm>
          <a:off x="7626427" y="72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47962</xdr:rowOff>
    </xdr:from>
    <xdr:ext cx="469744" cy="259045"/>
    <xdr:sp macro="" textlink="">
      <xdr:nvSpPr>
        <xdr:cNvPr id="148" name="n_4mainValue【道路】&#10;一人当たり延長">
          <a:extLst>
            <a:ext uri="{FF2B5EF4-FFF2-40B4-BE49-F238E27FC236}">
              <a16:creationId xmlns:a16="http://schemas.microsoft.com/office/drawing/2014/main" id="{ED457061-A194-4721-9632-54F110E0652E}"/>
            </a:ext>
          </a:extLst>
        </xdr:cNvPr>
        <xdr:cNvSpPr txBox="1"/>
      </xdr:nvSpPr>
      <xdr:spPr>
        <a:xfrm>
          <a:off x="6737427" y="72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882F720-5ED3-49A2-A356-98477E2AC1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2C86A0FC-D417-4B45-822A-09ECC4FFAD3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AC6E5E8-7FB2-4609-BFB4-2972755B445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624EC61-41CF-4FFF-A4D3-6D5FBEFCAE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96619ED-AEF0-445B-BB34-5A87D9711E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81B9693-35F2-46E3-ACDE-3B2E41D16BE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3D4DF31-6E6D-464D-AA47-A4DF645B519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EF4210A-D2F6-4DD0-AD30-2A5A4324310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06EFE9F-DEF5-4817-B10D-9D65C57CBC1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7DCAC4D-9ED4-4F42-AF69-D7FE0E53126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7910F8BE-C2A8-4ADC-8531-72D56B86138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D2DD9681-91DE-4CC5-8817-6FCA960EE18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82F3FEA-ED9F-40A0-B91D-90477639651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F690CC1-120E-4400-9902-9892DEEBF54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6451A0B-67A7-4C96-92AB-0380DE42CE7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6E832ED-3FA6-4996-8094-495C4E4F0F0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F8FE39D-D3DA-4624-9340-796E29DA28F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B5F99CE4-4025-4BF0-9C6C-5B31944C56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C4FB0F7-EE21-4465-BF0B-132C0A5647F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13F3E2E-06EE-402D-9A37-4B36DD0C353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25CB1AE-5681-4F9C-BC1D-582495C370A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C41C8CA-94CE-4ACC-8FBF-E68CECFA93D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4BD56BD4-2039-4A7E-81AA-FF92E26DBE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B099327-2BA5-40A8-BB00-E2BB3E65122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4F8EB6CD-F77F-4A52-A734-B905616F585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a:extLst>
            <a:ext uri="{FF2B5EF4-FFF2-40B4-BE49-F238E27FC236}">
              <a16:creationId xmlns:a16="http://schemas.microsoft.com/office/drawing/2014/main" id="{E5BFD2C0-957C-488E-A79A-E1DDBAD53C95}"/>
            </a:ext>
          </a:extLst>
        </xdr:cNvPr>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3E36ED4-7E70-4D5B-8FF2-0FE035CDF30E}"/>
            </a:ext>
          </a:extLst>
        </xdr:cNvPr>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a:extLst>
            <a:ext uri="{FF2B5EF4-FFF2-40B4-BE49-F238E27FC236}">
              <a16:creationId xmlns:a16="http://schemas.microsoft.com/office/drawing/2014/main" id="{4CE89A73-1EFD-451E-B89B-BD4508988598}"/>
            </a:ext>
          </a:extLst>
        </xdr:cNvPr>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23057F0-0E7A-4793-B1CE-2EB441283ABE}"/>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a:extLst>
            <a:ext uri="{FF2B5EF4-FFF2-40B4-BE49-F238E27FC236}">
              <a16:creationId xmlns:a16="http://schemas.microsoft.com/office/drawing/2014/main" id="{B7723DFE-A17F-46F6-A4E6-EF57CA68D0FD}"/>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B703B1B8-3BA0-4DCA-BB67-2A9B5B6F2072}"/>
            </a:ext>
          </a:extLst>
        </xdr:cNvPr>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a:extLst>
            <a:ext uri="{FF2B5EF4-FFF2-40B4-BE49-F238E27FC236}">
              <a16:creationId xmlns:a16="http://schemas.microsoft.com/office/drawing/2014/main" id="{7CEFD396-E23B-4301-B653-41AA3D0FCEAA}"/>
            </a:ext>
          </a:extLst>
        </xdr:cNvPr>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a:extLst>
            <a:ext uri="{FF2B5EF4-FFF2-40B4-BE49-F238E27FC236}">
              <a16:creationId xmlns:a16="http://schemas.microsoft.com/office/drawing/2014/main" id="{F9B1428D-8A5C-4FD2-96AB-84FA48E7C877}"/>
            </a:ext>
          </a:extLst>
        </xdr:cNvPr>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a:extLst>
            <a:ext uri="{FF2B5EF4-FFF2-40B4-BE49-F238E27FC236}">
              <a16:creationId xmlns:a16="http://schemas.microsoft.com/office/drawing/2014/main" id="{7CE30668-789D-4776-8A95-F0BCA63D44BE}"/>
            </a:ext>
          </a:extLst>
        </xdr:cNvPr>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a:extLst>
            <a:ext uri="{FF2B5EF4-FFF2-40B4-BE49-F238E27FC236}">
              <a16:creationId xmlns:a16="http://schemas.microsoft.com/office/drawing/2014/main" id="{74B3C223-CE1A-43E2-ADD1-13CE0E204C43}"/>
            </a:ext>
          </a:extLst>
        </xdr:cNvPr>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a:extLst>
            <a:ext uri="{FF2B5EF4-FFF2-40B4-BE49-F238E27FC236}">
              <a16:creationId xmlns:a16="http://schemas.microsoft.com/office/drawing/2014/main" id="{1028E1E5-4B77-4259-965A-942EC99FEA5A}"/>
            </a:ext>
          </a:extLst>
        </xdr:cNvPr>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D5F1613-FC14-4E6F-A21F-3F8458B97CC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D1F23AD-4DB8-4289-ACA1-671FBB30417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40FA8BB-9FC9-4397-A114-80A82D2E93B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D8ACDAD-92E8-4428-85FA-C1CB9866AB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80E5C063-8E97-470C-8455-B0062010324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89626</xdr:rowOff>
    </xdr:from>
    <xdr:to>
      <xdr:col>24</xdr:col>
      <xdr:colOff>114300</xdr:colOff>
      <xdr:row>59</xdr:row>
      <xdr:rowOff>19776</xdr:rowOff>
    </xdr:to>
    <xdr:sp macro="" textlink="">
      <xdr:nvSpPr>
        <xdr:cNvPr id="190" name="楕円 189">
          <a:extLst>
            <a:ext uri="{FF2B5EF4-FFF2-40B4-BE49-F238E27FC236}">
              <a16:creationId xmlns:a16="http://schemas.microsoft.com/office/drawing/2014/main" id="{A5DF5A18-4681-4E6B-AF3B-9090C39A50CC}"/>
            </a:ext>
          </a:extLst>
        </xdr:cNvPr>
        <xdr:cNvSpPr/>
      </xdr:nvSpPr>
      <xdr:spPr>
        <a:xfrm>
          <a:off x="45847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112503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7ADACBC-C59B-4720-A207-3758EC88F518}"/>
            </a:ext>
          </a:extLst>
        </xdr:cNvPr>
        <xdr:cNvSpPr txBox="1"/>
      </xdr:nvSpPr>
      <xdr:spPr>
        <a:xfrm>
          <a:off x="4673600" y="988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61867</xdr:rowOff>
    </xdr:from>
    <xdr:to>
      <xdr:col>20</xdr:col>
      <xdr:colOff>38100</xdr:colOff>
      <xdr:row>58</xdr:row>
      <xdr:rowOff>163467</xdr:rowOff>
    </xdr:to>
    <xdr:sp macro="" textlink="">
      <xdr:nvSpPr>
        <xdr:cNvPr id="192" name="楕円 191">
          <a:extLst>
            <a:ext uri="{FF2B5EF4-FFF2-40B4-BE49-F238E27FC236}">
              <a16:creationId xmlns:a16="http://schemas.microsoft.com/office/drawing/2014/main" id="{0ED6CC7A-AA10-425E-8959-0AEE1B9989BB}"/>
            </a:ext>
          </a:extLst>
        </xdr:cNvPr>
        <xdr:cNvSpPr/>
      </xdr:nvSpPr>
      <xdr:spPr>
        <a:xfrm>
          <a:off x="3746500" y="1000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112667</xdr:rowOff>
    </xdr:from>
    <xdr:to>
      <xdr:col>24</xdr:col>
      <xdr:colOff>63500</xdr:colOff>
      <xdr:row>58</xdr:row>
      <xdr:rowOff>140426</xdr:rowOff>
    </xdr:to>
    <xdr:cxnSp macro="">
      <xdr:nvCxnSpPr>
        <xdr:cNvPr id="193" name="直線コネクタ 192">
          <a:extLst>
            <a:ext uri="{FF2B5EF4-FFF2-40B4-BE49-F238E27FC236}">
              <a16:creationId xmlns:a16="http://schemas.microsoft.com/office/drawing/2014/main" id="{6973345E-17F3-4E4F-900C-AEA9870DBABE}"/>
            </a:ext>
          </a:extLst>
        </xdr:cNvPr>
        <xdr:cNvCxnSpPr/>
      </xdr:nvCxnSpPr>
      <xdr:spPr>
        <a:xfrm>
          <a:off x="3797300" y="100567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122283</xdr:rowOff>
    </xdr:from>
    <xdr:to>
      <xdr:col>15</xdr:col>
      <xdr:colOff>101600</xdr:colOff>
      <xdr:row>59</xdr:row>
      <xdr:rowOff>52433</xdr:rowOff>
    </xdr:to>
    <xdr:sp macro="" textlink="">
      <xdr:nvSpPr>
        <xdr:cNvPr id="194" name="楕円 193">
          <a:extLst>
            <a:ext uri="{FF2B5EF4-FFF2-40B4-BE49-F238E27FC236}">
              <a16:creationId xmlns:a16="http://schemas.microsoft.com/office/drawing/2014/main" id="{C5AD54EF-3BEB-41AA-BB4B-4E0CA50543A2}"/>
            </a:ext>
          </a:extLst>
        </xdr:cNvPr>
        <xdr:cNvSpPr/>
      </xdr:nvSpPr>
      <xdr:spPr>
        <a:xfrm>
          <a:off x="2857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112667</xdr:rowOff>
    </xdr:from>
    <xdr:to>
      <xdr:col>19</xdr:col>
      <xdr:colOff>177800</xdr:colOff>
      <xdr:row>59</xdr:row>
      <xdr:rowOff>1633</xdr:rowOff>
    </xdr:to>
    <xdr:cxnSp macro="">
      <xdr:nvCxnSpPr>
        <xdr:cNvPr id="195" name="直線コネクタ 194">
          <a:extLst>
            <a:ext uri="{FF2B5EF4-FFF2-40B4-BE49-F238E27FC236}">
              <a16:creationId xmlns:a16="http://schemas.microsoft.com/office/drawing/2014/main" id="{9BC064ED-70F3-48B1-AF8B-136582324646}"/>
            </a:ext>
          </a:extLst>
        </xdr:cNvPr>
        <xdr:cNvCxnSpPr/>
      </xdr:nvCxnSpPr>
      <xdr:spPr>
        <a:xfrm flipV="1">
          <a:off x="2908300" y="10056767"/>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94524</xdr:rowOff>
    </xdr:from>
    <xdr:to>
      <xdr:col>10</xdr:col>
      <xdr:colOff>165100</xdr:colOff>
      <xdr:row>59</xdr:row>
      <xdr:rowOff>24674</xdr:rowOff>
    </xdr:to>
    <xdr:sp macro="" textlink="">
      <xdr:nvSpPr>
        <xdr:cNvPr id="196" name="楕円 195">
          <a:extLst>
            <a:ext uri="{FF2B5EF4-FFF2-40B4-BE49-F238E27FC236}">
              <a16:creationId xmlns:a16="http://schemas.microsoft.com/office/drawing/2014/main" id="{E4A24BFD-F5A8-4BE8-8E43-BB12BD551F33}"/>
            </a:ext>
          </a:extLst>
        </xdr:cNvPr>
        <xdr:cNvSpPr/>
      </xdr:nvSpPr>
      <xdr:spPr>
        <a:xfrm>
          <a:off x="19685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145324</xdr:rowOff>
    </xdr:from>
    <xdr:to>
      <xdr:col>15</xdr:col>
      <xdr:colOff>50800</xdr:colOff>
      <xdr:row>59</xdr:row>
      <xdr:rowOff>1633</xdr:rowOff>
    </xdr:to>
    <xdr:cxnSp macro="">
      <xdr:nvCxnSpPr>
        <xdr:cNvPr id="197" name="直線コネクタ 196">
          <a:extLst>
            <a:ext uri="{FF2B5EF4-FFF2-40B4-BE49-F238E27FC236}">
              <a16:creationId xmlns:a16="http://schemas.microsoft.com/office/drawing/2014/main" id="{086E113E-1B1D-4A36-851D-42C0D10F9CB9}"/>
            </a:ext>
          </a:extLst>
        </xdr:cNvPr>
        <xdr:cNvCxnSpPr/>
      </xdr:nvCxnSpPr>
      <xdr:spPr>
        <a:xfrm>
          <a:off x="2019300" y="1008942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66766</xdr:rowOff>
    </xdr:from>
    <xdr:to>
      <xdr:col>6</xdr:col>
      <xdr:colOff>38100</xdr:colOff>
      <xdr:row>58</xdr:row>
      <xdr:rowOff>168366</xdr:rowOff>
    </xdr:to>
    <xdr:sp macro="" textlink="">
      <xdr:nvSpPr>
        <xdr:cNvPr id="198" name="楕円 197">
          <a:extLst>
            <a:ext uri="{FF2B5EF4-FFF2-40B4-BE49-F238E27FC236}">
              <a16:creationId xmlns:a16="http://schemas.microsoft.com/office/drawing/2014/main" id="{56F2D0F4-3688-4C99-A817-906698B398EF}"/>
            </a:ext>
          </a:extLst>
        </xdr:cNvPr>
        <xdr:cNvSpPr/>
      </xdr:nvSpPr>
      <xdr:spPr>
        <a:xfrm>
          <a:off x="10795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117566</xdr:rowOff>
    </xdr:from>
    <xdr:to>
      <xdr:col>10</xdr:col>
      <xdr:colOff>114300</xdr:colOff>
      <xdr:row>58</xdr:row>
      <xdr:rowOff>145324</xdr:rowOff>
    </xdr:to>
    <xdr:cxnSp macro="">
      <xdr:nvCxnSpPr>
        <xdr:cNvPr id="199" name="直線コネクタ 198">
          <a:extLst>
            <a:ext uri="{FF2B5EF4-FFF2-40B4-BE49-F238E27FC236}">
              <a16:creationId xmlns:a16="http://schemas.microsoft.com/office/drawing/2014/main" id="{396CF5E8-4ECF-42FB-872E-026295263E3E}"/>
            </a:ext>
          </a:extLst>
        </xdr:cNvPr>
        <xdr:cNvCxnSpPr/>
      </xdr:nvCxnSpPr>
      <xdr:spPr>
        <a:xfrm>
          <a:off x="1130300" y="100616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46E750A7-7D4B-4ED5-A961-22E49460311F}"/>
            </a:ext>
          </a:extLst>
        </xdr:cNvPr>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00BD3D2-4E29-41AF-B6E6-47002DC1E32D}"/>
            </a:ext>
          </a:extLst>
        </xdr:cNvPr>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408D4A35-8E4C-43FD-B1E9-74A85CEEA2F7}"/>
            </a:ext>
          </a:extLst>
        </xdr:cNvPr>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EDB14BDA-C58C-47CC-8028-00B0AC4D38A2}"/>
            </a:ext>
          </a:extLst>
        </xdr:cNvPr>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8544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0AC8CB0-2DA2-4FD9-8A72-93FDC2783F7C}"/>
            </a:ext>
          </a:extLst>
        </xdr:cNvPr>
        <xdr:cNvSpPr txBox="1"/>
      </xdr:nvSpPr>
      <xdr:spPr>
        <a:xfrm>
          <a:off x="3582044" y="978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14FEDCA-F62D-47E3-9E84-19CEA936017E}"/>
            </a:ext>
          </a:extLst>
        </xdr:cNvPr>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41201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CD80857-82FC-41C7-BB63-8E2A7A0B8160}"/>
            </a:ext>
          </a:extLst>
        </xdr:cNvPr>
        <xdr:cNvSpPr txBox="1"/>
      </xdr:nvSpPr>
      <xdr:spPr>
        <a:xfrm>
          <a:off x="1816744" y="981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13443</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2C84AE52-6719-4992-8252-14B49A8D31CB}"/>
            </a:ext>
          </a:extLst>
        </xdr:cNvPr>
        <xdr:cNvSpPr txBox="1"/>
      </xdr:nvSpPr>
      <xdr:spPr>
        <a:xfrm>
          <a:off x="9277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6127EC7-7941-4C15-B2DE-704020B107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B375745-89E7-46C9-AFE9-6BA5467B855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25D79B6-4347-4247-A8D0-771ACAEC9D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DFADC88F-F74A-4286-AAF4-54D982EF97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72EC7B96-853A-4158-BE15-BF3CB13E345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AB0AE163-91FB-417E-A117-A43AD94304A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FB7DD3A6-54DF-49F1-B53B-E34AB2AFF7B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306B66C-9123-4B3E-A97C-A847B1F2DE4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847EE64E-B1B6-4877-B954-8EB8D726B9C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C3B7FEF1-4BEF-4B58-A48D-A2B6D7B9AFC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863DBE58-B928-4829-B94F-C62D3D34C17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BBB735B6-D3DF-434B-B35B-9C130423890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09412CF-3786-41AD-894A-8C9330D9C74B}"/>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C61E3A6B-9B8D-407F-9F9B-0F6698D96DB4}"/>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E324400-EE68-4730-BBD3-7761FBBF7C8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16923F50-4D5C-486D-839A-682C9A87307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DF116D8-D15C-423B-BA94-C1C7227A03B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5781D080-9B8E-4A98-8FBE-1271AA058EB9}"/>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9E68E977-3D51-4143-B2EE-55D79C65DBF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26D0E9A1-F4C3-462C-A49F-54AAA0E0E22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626DBAC2-50E9-4C55-B8D6-D6A754071A8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203E9B47-2EAC-4AED-AB20-3571F7EE6EA6}"/>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C3CD0776-B294-44B3-91F9-2C06F021FA4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a:extLst>
            <a:ext uri="{FF2B5EF4-FFF2-40B4-BE49-F238E27FC236}">
              <a16:creationId xmlns:a16="http://schemas.microsoft.com/office/drawing/2014/main" id="{D345138C-D811-40B9-87EF-54FFADA80DC5}"/>
            </a:ext>
          </a:extLst>
        </xdr:cNvPr>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5158A685-9771-4375-BDFA-6C5A48572399}"/>
            </a:ext>
          </a:extLst>
        </xdr:cNvPr>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a:extLst>
            <a:ext uri="{FF2B5EF4-FFF2-40B4-BE49-F238E27FC236}">
              <a16:creationId xmlns:a16="http://schemas.microsoft.com/office/drawing/2014/main" id="{592802F2-B7C4-4462-8DCA-FFCF6D7DEE58}"/>
            </a:ext>
          </a:extLst>
        </xdr:cNvPr>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A4283F29-D3A6-43CF-B903-138ECB182F2B}"/>
            </a:ext>
          </a:extLst>
        </xdr:cNvPr>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a:extLst>
            <a:ext uri="{FF2B5EF4-FFF2-40B4-BE49-F238E27FC236}">
              <a16:creationId xmlns:a16="http://schemas.microsoft.com/office/drawing/2014/main" id="{C78949F8-499C-4535-8E64-26AFBEC8DDA9}"/>
            </a:ext>
          </a:extLst>
        </xdr:cNvPr>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35958</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605ED9C0-ECCA-4EEC-99CC-081D5F4AA5E6}"/>
            </a:ext>
          </a:extLst>
        </xdr:cNvPr>
        <xdr:cNvSpPr txBox="1"/>
      </xdr:nvSpPr>
      <xdr:spPr>
        <a:xfrm>
          <a:off x="10515600" y="10665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a:extLst>
            <a:ext uri="{FF2B5EF4-FFF2-40B4-BE49-F238E27FC236}">
              <a16:creationId xmlns:a16="http://schemas.microsoft.com/office/drawing/2014/main" id="{B2489B12-226D-4CA8-A5E4-801086C71529}"/>
            </a:ext>
          </a:extLst>
        </xdr:cNvPr>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a:extLst>
            <a:ext uri="{FF2B5EF4-FFF2-40B4-BE49-F238E27FC236}">
              <a16:creationId xmlns:a16="http://schemas.microsoft.com/office/drawing/2014/main" id="{77145269-A6E5-47E3-A023-2F80F81F9572}"/>
            </a:ext>
          </a:extLst>
        </xdr:cNvPr>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a:extLst>
            <a:ext uri="{FF2B5EF4-FFF2-40B4-BE49-F238E27FC236}">
              <a16:creationId xmlns:a16="http://schemas.microsoft.com/office/drawing/2014/main" id="{3ADC75DA-AD3A-47C6-8A3C-4CEA376E5328}"/>
            </a:ext>
          </a:extLst>
        </xdr:cNvPr>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a:extLst>
            <a:ext uri="{FF2B5EF4-FFF2-40B4-BE49-F238E27FC236}">
              <a16:creationId xmlns:a16="http://schemas.microsoft.com/office/drawing/2014/main" id="{A63B66CA-8474-4FEE-8041-1E88CFBE2C8F}"/>
            </a:ext>
          </a:extLst>
        </xdr:cNvPr>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a:extLst>
            <a:ext uri="{FF2B5EF4-FFF2-40B4-BE49-F238E27FC236}">
              <a16:creationId xmlns:a16="http://schemas.microsoft.com/office/drawing/2014/main" id="{638D5B3A-C49A-416F-BEE7-B7DB68C8804B}"/>
            </a:ext>
          </a:extLst>
        </xdr:cNvPr>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5D1883E-4865-4F48-B973-CB9599C4685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B43A6BB-9AED-434B-A36B-041F2EF99CE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E29C767-4646-4AE0-9B20-E70DD6A9127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F37187-E374-4D46-A440-917E8C8C367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2386BE0-3046-40BA-8479-42B08F77556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16608</xdr:rowOff>
    </xdr:from>
    <xdr:to>
      <xdr:col>55</xdr:col>
      <xdr:colOff>50800</xdr:colOff>
      <xdr:row>64</xdr:row>
      <xdr:rowOff>118208</xdr:rowOff>
    </xdr:to>
    <xdr:sp macro="" textlink="">
      <xdr:nvSpPr>
        <xdr:cNvPr id="247" name="楕円 246">
          <a:extLst>
            <a:ext uri="{FF2B5EF4-FFF2-40B4-BE49-F238E27FC236}">
              <a16:creationId xmlns:a16="http://schemas.microsoft.com/office/drawing/2014/main" id="{9F28BC25-C471-4D78-AE15-39B48449A8B0}"/>
            </a:ext>
          </a:extLst>
        </xdr:cNvPr>
        <xdr:cNvSpPr/>
      </xdr:nvSpPr>
      <xdr:spPr>
        <a:xfrm>
          <a:off x="10426700" y="109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102985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DF3BD916-AA05-4F8C-BB9C-5E967E0A4971}"/>
            </a:ext>
          </a:extLst>
        </xdr:cNvPr>
        <xdr:cNvSpPr txBox="1"/>
      </xdr:nvSpPr>
      <xdr:spPr>
        <a:xfrm>
          <a:off x="10515600" y="109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16842</xdr:rowOff>
    </xdr:from>
    <xdr:to>
      <xdr:col>50</xdr:col>
      <xdr:colOff>165100</xdr:colOff>
      <xdr:row>64</xdr:row>
      <xdr:rowOff>118442</xdr:rowOff>
    </xdr:to>
    <xdr:sp macro="" textlink="">
      <xdr:nvSpPr>
        <xdr:cNvPr id="249" name="楕円 248">
          <a:extLst>
            <a:ext uri="{FF2B5EF4-FFF2-40B4-BE49-F238E27FC236}">
              <a16:creationId xmlns:a16="http://schemas.microsoft.com/office/drawing/2014/main" id="{50C82CB4-82A7-4EB6-9919-D09982A57A20}"/>
            </a:ext>
          </a:extLst>
        </xdr:cNvPr>
        <xdr:cNvSpPr/>
      </xdr:nvSpPr>
      <xdr:spPr>
        <a:xfrm>
          <a:off x="9588500" y="109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67408</xdr:rowOff>
    </xdr:from>
    <xdr:to>
      <xdr:col>55</xdr:col>
      <xdr:colOff>0</xdr:colOff>
      <xdr:row>64</xdr:row>
      <xdr:rowOff>67642</xdr:rowOff>
    </xdr:to>
    <xdr:cxnSp macro="">
      <xdr:nvCxnSpPr>
        <xdr:cNvPr id="250" name="直線コネクタ 249">
          <a:extLst>
            <a:ext uri="{FF2B5EF4-FFF2-40B4-BE49-F238E27FC236}">
              <a16:creationId xmlns:a16="http://schemas.microsoft.com/office/drawing/2014/main" id="{A02C3078-A6D8-4D4F-AD0A-78C8EAC361CA}"/>
            </a:ext>
          </a:extLst>
        </xdr:cNvPr>
        <xdr:cNvCxnSpPr/>
      </xdr:nvCxnSpPr>
      <xdr:spPr>
        <a:xfrm flipV="1">
          <a:off x="9639300" y="11040208"/>
          <a:ext cx="838200" cy="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18145</xdr:rowOff>
    </xdr:from>
    <xdr:to>
      <xdr:col>46</xdr:col>
      <xdr:colOff>38100</xdr:colOff>
      <xdr:row>64</xdr:row>
      <xdr:rowOff>119745</xdr:rowOff>
    </xdr:to>
    <xdr:sp macro="" textlink="">
      <xdr:nvSpPr>
        <xdr:cNvPr id="251" name="楕円 250">
          <a:extLst>
            <a:ext uri="{FF2B5EF4-FFF2-40B4-BE49-F238E27FC236}">
              <a16:creationId xmlns:a16="http://schemas.microsoft.com/office/drawing/2014/main" id="{C503750C-D77F-4486-89EE-A3FE02035B86}"/>
            </a:ext>
          </a:extLst>
        </xdr:cNvPr>
        <xdr:cNvSpPr/>
      </xdr:nvSpPr>
      <xdr:spPr>
        <a:xfrm>
          <a:off x="8699500" y="109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67642</xdr:rowOff>
    </xdr:from>
    <xdr:to>
      <xdr:col>50</xdr:col>
      <xdr:colOff>114300</xdr:colOff>
      <xdr:row>64</xdr:row>
      <xdr:rowOff>68945</xdr:rowOff>
    </xdr:to>
    <xdr:cxnSp macro="">
      <xdr:nvCxnSpPr>
        <xdr:cNvPr id="252" name="直線コネクタ 251">
          <a:extLst>
            <a:ext uri="{FF2B5EF4-FFF2-40B4-BE49-F238E27FC236}">
              <a16:creationId xmlns:a16="http://schemas.microsoft.com/office/drawing/2014/main" id="{6B80072D-DC2F-4B33-B959-C9EA1BA7DA15}"/>
            </a:ext>
          </a:extLst>
        </xdr:cNvPr>
        <xdr:cNvCxnSpPr/>
      </xdr:nvCxnSpPr>
      <xdr:spPr>
        <a:xfrm flipV="1">
          <a:off x="8750300" y="11040442"/>
          <a:ext cx="8890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18317</xdr:rowOff>
    </xdr:from>
    <xdr:to>
      <xdr:col>41</xdr:col>
      <xdr:colOff>101600</xdr:colOff>
      <xdr:row>64</xdr:row>
      <xdr:rowOff>119917</xdr:rowOff>
    </xdr:to>
    <xdr:sp macro="" textlink="">
      <xdr:nvSpPr>
        <xdr:cNvPr id="253" name="楕円 252">
          <a:extLst>
            <a:ext uri="{FF2B5EF4-FFF2-40B4-BE49-F238E27FC236}">
              <a16:creationId xmlns:a16="http://schemas.microsoft.com/office/drawing/2014/main" id="{541A26A3-7B07-47DC-B386-5416F95C0C3B}"/>
            </a:ext>
          </a:extLst>
        </xdr:cNvPr>
        <xdr:cNvSpPr/>
      </xdr:nvSpPr>
      <xdr:spPr>
        <a:xfrm>
          <a:off x="7810500" y="1099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68945</xdr:rowOff>
    </xdr:from>
    <xdr:to>
      <xdr:col>45</xdr:col>
      <xdr:colOff>177800</xdr:colOff>
      <xdr:row>64</xdr:row>
      <xdr:rowOff>69117</xdr:rowOff>
    </xdr:to>
    <xdr:cxnSp macro="">
      <xdr:nvCxnSpPr>
        <xdr:cNvPr id="254" name="直線コネクタ 253">
          <a:extLst>
            <a:ext uri="{FF2B5EF4-FFF2-40B4-BE49-F238E27FC236}">
              <a16:creationId xmlns:a16="http://schemas.microsoft.com/office/drawing/2014/main" id="{CED81F61-0109-4CFE-8028-88361FBA3C5A}"/>
            </a:ext>
          </a:extLst>
        </xdr:cNvPr>
        <xdr:cNvCxnSpPr/>
      </xdr:nvCxnSpPr>
      <xdr:spPr>
        <a:xfrm flipV="1">
          <a:off x="7861300" y="11041745"/>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18473</xdr:rowOff>
    </xdr:from>
    <xdr:to>
      <xdr:col>36</xdr:col>
      <xdr:colOff>165100</xdr:colOff>
      <xdr:row>64</xdr:row>
      <xdr:rowOff>120073</xdr:rowOff>
    </xdr:to>
    <xdr:sp macro="" textlink="">
      <xdr:nvSpPr>
        <xdr:cNvPr id="255" name="楕円 254">
          <a:extLst>
            <a:ext uri="{FF2B5EF4-FFF2-40B4-BE49-F238E27FC236}">
              <a16:creationId xmlns:a16="http://schemas.microsoft.com/office/drawing/2014/main" id="{1F2AA59A-8B71-4884-AC6E-3E0B2F460925}"/>
            </a:ext>
          </a:extLst>
        </xdr:cNvPr>
        <xdr:cNvSpPr/>
      </xdr:nvSpPr>
      <xdr:spPr>
        <a:xfrm>
          <a:off x="6921500" y="1099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69117</xdr:rowOff>
    </xdr:from>
    <xdr:to>
      <xdr:col>41</xdr:col>
      <xdr:colOff>50800</xdr:colOff>
      <xdr:row>64</xdr:row>
      <xdr:rowOff>69273</xdr:rowOff>
    </xdr:to>
    <xdr:cxnSp macro="">
      <xdr:nvCxnSpPr>
        <xdr:cNvPr id="256" name="直線コネクタ 255">
          <a:extLst>
            <a:ext uri="{FF2B5EF4-FFF2-40B4-BE49-F238E27FC236}">
              <a16:creationId xmlns:a16="http://schemas.microsoft.com/office/drawing/2014/main" id="{E783FCF5-D3DB-49A7-A823-1644DE37419C}"/>
            </a:ext>
          </a:extLst>
        </xdr:cNvPr>
        <xdr:cNvCxnSpPr/>
      </xdr:nvCxnSpPr>
      <xdr:spPr>
        <a:xfrm flipV="1">
          <a:off x="6972300" y="11041917"/>
          <a:ext cx="8890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139257</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A51152AE-60BA-4153-B645-7E9B53EB726E}"/>
            </a:ext>
          </a:extLst>
        </xdr:cNvPr>
        <xdr:cNvSpPr txBox="1"/>
      </xdr:nvSpPr>
      <xdr:spPr>
        <a:xfrm>
          <a:off x="9327095" y="105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1793</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BB893FF5-A2E2-45EC-BAEC-5754A3E08FC4}"/>
            </a:ext>
          </a:extLst>
        </xdr:cNvPr>
        <xdr:cNvSpPr txBox="1"/>
      </xdr:nvSpPr>
      <xdr:spPr>
        <a:xfrm>
          <a:off x="8450795" y="1063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5297</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E8A9FD32-6230-4272-A1BD-06B1F99DAFFD}"/>
            </a:ext>
          </a:extLst>
        </xdr:cNvPr>
        <xdr:cNvSpPr txBox="1"/>
      </xdr:nvSpPr>
      <xdr:spPr>
        <a:xfrm>
          <a:off x="7561795" y="1063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10479</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D847E494-7FAC-49B5-9DB0-33B39FE8162D}"/>
            </a:ext>
          </a:extLst>
        </xdr:cNvPr>
        <xdr:cNvSpPr txBox="1"/>
      </xdr:nvSpPr>
      <xdr:spPr>
        <a:xfrm>
          <a:off x="6672795" y="10640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109569</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AF590DB5-3113-4F52-AB6E-E3F6D0D17904}"/>
            </a:ext>
          </a:extLst>
        </xdr:cNvPr>
        <xdr:cNvSpPr txBox="1"/>
      </xdr:nvSpPr>
      <xdr:spPr>
        <a:xfrm>
          <a:off x="9359411" y="110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110872</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2AABCD05-705B-4BC1-903F-6B6B25FBE4E7}"/>
            </a:ext>
          </a:extLst>
        </xdr:cNvPr>
        <xdr:cNvSpPr txBox="1"/>
      </xdr:nvSpPr>
      <xdr:spPr>
        <a:xfrm>
          <a:off x="8483111" y="110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111044</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876D0FB8-504C-4189-8778-31F80631003A}"/>
            </a:ext>
          </a:extLst>
        </xdr:cNvPr>
        <xdr:cNvSpPr txBox="1"/>
      </xdr:nvSpPr>
      <xdr:spPr>
        <a:xfrm>
          <a:off x="7594111" y="1108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111200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C76C18FE-6035-4992-BDBF-6A0276FE25C0}"/>
            </a:ext>
          </a:extLst>
        </xdr:cNvPr>
        <xdr:cNvSpPr txBox="1"/>
      </xdr:nvSpPr>
      <xdr:spPr>
        <a:xfrm>
          <a:off x="6705111" y="1108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83A40192-A1E1-4117-8D07-B7B0386A075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51CD2996-82F5-4882-AADE-19C799FD276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02BE005-AC96-4F41-A48F-DA935249E1E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7A96662E-45FA-4514-A309-2A69345855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4613BE0-C9B4-43FC-8A0D-F9B186535F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BD5B1FE-33AC-4455-9122-907B58D44EF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242648D1-44CF-4E5D-89FA-1274CB4AF64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A6F84CA-D8DD-46AB-AC6E-618E974215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C818F45-EE3E-4AEC-95C7-91A8790C3F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662398C-4CE8-4252-91B1-99BA3ED3910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A70C4FF9-7792-4AF2-96C1-B91FB1BD0B6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696929D-CAB8-45E1-8229-A356FAE850F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FC9B50AD-3D2F-4E7D-9AE4-CC64317373A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F5C0452C-7791-434A-B174-5A353924A38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A0559960-6158-49B8-B1DC-4CFC398A570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286BFAEE-9D67-4369-A0EE-DCC98C6AB9B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64CD8A5A-A975-45F2-BA08-6FFF8406ED7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9C98BF05-D2F0-4D80-9AE7-FC35554404E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D26502C4-4560-4D4A-964F-F9682623B19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90F8D514-8736-4E69-B05A-92D36E590DB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C94C187-7FB3-4E08-AEAF-F5D2100CF0F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E8AEF15D-F6FA-4A4E-94FC-6E307926C11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D07292E8-8640-460B-892B-D930E67028A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A53DB9D7-6875-4460-B0FF-FD669CF8D06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51F621C-7785-463F-8F94-B7E3670B4F7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50C27B1-5FF1-44F2-A83F-EB3570F3E71D}"/>
            </a:ext>
          </a:extLst>
        </xdr:cNvPr>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86D053C0-06DF-4300-B925-282C5560050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7C16E9F7-60F6-4CA8-B321-BEE29D16595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a:extLst>
            <a:ext uri="{FF2B5EF4-FFF2-40B4-BE49-F238E27FC236}">
              <a16:creationId xmlns:a16="http://schemas.microsoft.com/office/drawing/2014/main" id="{BA7A4013-10D3-4C07-9BFA-BE06565855FE}"/>
            </a:ext>
          </a:extLst>
        </xdr:cNvPr>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a:extLst>
            <a:ext uri="{FF2B5EF4-FFF2-40B4-BE49-F238E27FC236}">
              <a16:creationId xmlns:a16="http://schemas.microsoft.com/office/drawing/2014/main" id="{7A335B6A-E09E-4023-8FD1-8AF63B73A989}"/>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75491</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C3C41F8D-D607-4A2A-BE92-08FEAF93AB2C}"/>
            </a:ext>
          </a:extLst>
        </xdr:cNvPr>
        <xdr:cNvSpPr txBox="1"/>
      </xdr:nvSpPr>
      <xdr:spPr>
        <a:xfrm>
          <a:off x="4673600" y="14134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a:extLst>
            <a:ext uri="{FF2B5EF4-FFF2-40B4-BE49-F238E27FC236}">
              <a16:creationId xmlns:a16="http://schemas.microsoft.com/office/drawing/2014/main" id="{89FA3FD7-7E4A-4C0F-8B13-CE542E22F5AB}"/>
            </a:ext>
          </a:extLst>
        </xdr:cNvPr>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a:extLst>
            <a:ext uri="{FF2B5EF4-FFF2-40B4-BE49-F238E27FC236}">
              <a16:creationId xmlns:a16="http://schemas.microsoft.com/office/drawing/2014/main" id="{8BAE7440-05B5-4065-9495-C70F43000DAF}"/>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a:extLst>
            <a:ext uri="{FF2B5EF4-FFF2-40B4-BE49-F238E27FC236}">
              <a16:creationId xmlns:a16="http://schemas.microsoft.com/office/drawing/2014/main" id="{043935E0-45DB-417D-BDDD-BE23C7BE4625}"/>
            </a:ext>
          </a:extLst>
        </xdr:cNvPr>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a:extLst>
            <a:ext uri="{FF2B5EF4-FFF2-40B4-BE49-F238E27FC236}">
              <a16:creationId xmlns:a16="http://schemas.microsoft.com/office/drawing/2014/main" id="{CC9E1844-CF16-42FC-B6F4-26C93EF62231}"/>
            </a:ext>
          </a:extLst>
        </xdr:cNvPr>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a:extLst>
            <a:ext uri="{FF2B5EF4-FFF2-40B4-BE49-F238E27FC236}">
              <a16:creationId xmlns:a16="http://schemas.microsoft.com/office/drawing/2014/main" id="{8CC3D71E-31AC-41B2-AD5A-5DF8D9239F80}"/>
            </a:ext>
          </a:extLst>
        </xdr:cNvPr>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1DC65C9-820D-492D-9ADC-FD72322B7E6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539B2A61-0922-423A-9507-35AF76BA0E8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AB10472-F259-4ED0-A468-E9F94510AA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1AC86BAD-9F34-4472-9134-9A398307FF8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A2180FC3-221A-445C-A111-8473ABA6372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106499</xdr:rowOff>
    </xdr:from>
    <xdr:to>
      <xdr:col>24</xdr:col>
      <xdr:colOff>114300</xdr:colOff>
      <xdr:row>85</xdr:row>
      <xdr:rowOff>36649</xdr:rowOff>
    </xdr:to>
    <xdr:sp macro="" textlink="">
      <xdr:nvSpPr>
        <xdr:cNvPr id="306" name="楕円 305">
          <a:extLst>
            <a:ext uri="{FF2B5EF4-FFF2-40B4-BE49-F238E27FC236}">
              <a16:creationId xmlns:a16="http://schemas.microsoft.com/office/drawing/2014/main" id="{DD17EED3-98D3-4EF0-A5ED-BBC5FCA6FC0D}"/>
            </a:ext>
          </a:extLst>
        </xdr:cNvPr>
        <xdr:cNvSpPr/>
      </xdr:nvSpPr>
      <xdr:spPr>
        <a:xfrm>
          <a:off x="4584700" y="1450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84926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AFE4CADD-2E30-4FCC-85EE-2686AAFA090E}"/>
            </a:ext>
          </a:extLst>
        </xdr:cNvPr>
        <xdr:cNvSpPr txBox="1"/>
      </xdr:nvSpPr>
      <xdr:spPr>
        <a:xfrm>
          <a:off x="4673600"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75474</xdr:rowOff>
    </xdr:from>
    <xdr:to>
      <xdr:col>20</xdr:col>
      <xdr:colOff>38100</xdr:colOff>
      <xdr:row>85</xdr:row>
      <xdr:rowOff>5624</xdr:rowOff>
    </xdr:to>
    <xdr:sp macro="" textlink="">
      <xdr:nvSpPr>
        <xdr:cNvPr id="308" name="楕円 307">
          <a:extLst>
            <a:ext uri="{FF2B5EF4-FFF2-40B4-BE49-F238E27FC236}">
              <a16:creationId xmlns:a16="http://schemas.microsoft.com/office/drawing/2014/main" id="{3BC9D059-205D-44BC-9B31-47AD0E9644D3}"/>
            </a:ext>
          </a:extLst>
        </xdr:cNvPr>
        <xdr:cNvSpPr/>
      </xdr:nvSpPr>
      <xdr:spPr>
        <a:xfrm>
          <a:off x="3746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126274</xdr:rowOff>
    </xdr:from>
    <xdr:to>
      <xdr:col>24</xdr:col>
      <xdr:colOff>63500</xdr:colOff>
      <xdr:row>84</xdr:row>
      <xdr:rowOff>157299</xdr:rowOff>
    </xdr:to>
    <xdr:cxnSp macro="">
      <xdr:nvCxnSpPr>
        <xdr:cNvPr id="309" name="直線コネクタ 308">
          <a:extLst>
            <a:ext uri="{FF2B5EF4-FFF2-40B4-BE49-F238E27FC236}">
              <a16:creationId xmlns:a16="http://schemas.microsoft.com/office/drawing/2014/main" id="{A274C690-1D29-41E5-8CD2-2678B22B5437}"/>
            </a:ext>
          </a:extLst>
        </xdr:cNvPr>
        <xdr:cNvCxnSpPr/>
      </xdr:nvCxnSpPr>
      <xdr:spPr>
        <a:xfrm>
          <a:off x="3797300" y="145280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82006</xdr:rowOff>
    </xdr:from>
    <xdr:to>
      <xdr:col>15</xdr:col>
      <xdr:colOff>101600</xdr:colOff>
      <xdr:row>85</xdr:row>
      <xdr:rowOff>12156</xdr:rowOff>
    </xdr:to>
    <xdr:sp macro="" textlink="">
      <xdr:nvSpPr>
        <xdr:cNvPr id="310" name="楕円 309">
          <a:extLst>
            <a:ext uri="{FF2B5EF4-FFF2-40B4-BE49-F238E27FC236}">
              <a16:creationId xmlns:a16="http://schemas.microsoft.com/office/drawing/2014/main" id="{E4DA7CCD-8936-4FD6-8D71-1EE2ECD4C054}"/>
            </a:ext>
          </a:extLst>
        </xdr:cNvPr>
        <xdr:cNvSpPr/>
      </xdr:nvSpPr>
      <xdr:spPr>
        <a:xfrm>
          <a:off x="2857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126274</xdr:rowOff>
    </xdr:from>
    <xdr:to>
      <xdr:col>19</xdr:col>
      <xdr:colOff>177800</xdr:colOff>
      <xdr:row>84</xdr:row>
      <xdr:rowOff>132806</xdr:rowOff>
    </xdr:to>
    <xdr:cxnSp macro="">
      <xdr:nvCxnSpPr>
        <xdr:cNvPr id="311" name="直線コネクタ 310">
          <a:extLst>
            <a:ext uri="{FF2B5EF4-FFF2-40B4-BE49-F238E27FC236}">
              <a16:creationId xmlns:a16="http://schemas.microsoft.com/office/drawing/2014/main" id="{2B41540F-D226-4DE5-B2FF-FA2D074F9474}"/>
            </a:ext>
          </a:extLst>
        </xdr:cNvPr>
        <xdr:cNvCxnSpPr/>
      </xdr:nvCxnSpPr>
      <xdr:spPr>
        <a:xfrm flipV="1">
          <a:off x="2908300" y="1452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59145</xdr:rowOff>
    </xdr:from>
    <xdr:to>
      <xdr:col>10</xdr:col>
      <xdr:colOff>165100</xdr:colOff>
      <xdr:row>84</xdr:row>
      <xdr:rowOff>160745</xdr:rowOff>
    </xdr:to>
    <xdr:sp macro="" textlink="">
      <xdr:nvSpPr>
        <xdr:cNvPr id="312" name="楕円 311">
          <a:extLst>
            <a:ext uri="{FF2B5EF4-FFF2-40B4-BE49-F238E27FC236}">
              <a16:creationId xmlns:a16="http://schemas.microsoft.com/office/drawing/2014/main" id="{2182F149-BAC5-440D-BE87-6CD638039611}"/>
            </a:ext>
          </a:extLst>
        </xdr:cNvPr>
        <xdr:cNvSpPr/>
      </xdr:nvSpPr>
      <xdr:spPr>
        <a:xfrm>
          <a:off x="1968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109945</xdr:rowOff>
    </xdr:from>
    <xdr:to>
      <xdr:col>15</xdr:col>
      <xdr:colOff>50800</xdr:colOff>
      <xdr:row>84</xdr:row>
      <xdr:rowOff>132806</xdr:rowOff>
    </xdr:to>
    <xdr:cxnSp macro="">
      <xdr:nvCxnSpPr>
        <xdr:cNvPr id="313" name="直線コネクタ 312">
          <a:extLst>
            <a:ext uri="{FF2B5EF4-FFF2-40B4-BE49-F238E27FC236}">
              <a16:creationId xmlns:a16="http://schemas.microsoft.com/office/drawing/2014/main" id="{AB0E5341-0F2B-461B-A48F-7865617C1223}"/>
            </a:ext>
          </a:extLst>
        </xdr:cNvPr>
        <xdr:cNvCxnSpPr/>
      </xdr:nvCxnSpPr>
      <xdr:spPr>
        <a:xfrm>
          <a:off x="2019300" y="145117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41184</xdr:rowOff>
    </xdr:from>
    <xdr:to>
      <xdr:col>6</xdr:col>
      <xdr:colOff>38100</xdr:colOff>
      <xdr:row>84</xdr:row>
      <xdr:rowOff>142784</xdr:rowOff>
    </xdr:to>
    <xdr:sp macro="" textlink="">
      <xdr:nvSpPr>
        <xdr:cNvPr id="314" name="楕円 313">
          <a:extLst>
            <a:ext uri="{FF2B5EF4-FFF2-40B4-BE49-F238E27FC236}">
              <a16:creationId xmlns:a16="http://schemas.microsoft.com/office/drawing/2014/main" id="{BDB400BA-FE21-4598-858D-F7533BB30E42}"/>
            </a:ext>
          </a:extLst>
        </xdr:cNvPr>
        <xdr:cNvSpPr/>
      </xdr:nvSpPr>
      <xdr:spPr>
        <a:xfrm>
          <a:off x="1079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91984</xdr:rowOff>
    </xdr:from>
    <xdr:to>
      <xdr:col>10</xdr:col>
      <xdr:colOff>114300</xdr:colOff>
      <xdr:row>84</xdr:row>
      <xdr:rowOff>109945</xdr:rowOff>
    </xdr:to>
    <xdr:cxnSp macro="">
      <xdr:nvCxnSpPr>
        <xdr:cNvPr id="315" name="直線コネクタ 314">
          <a:extLst>
            <a:ext uri="{FF2B5EF4-FFF2-40B4-BE49-F238E27FC236}">
              <a16:creationId xmlns:a16="http://schemas.microsoft.com/office/drawing/2014/main" id="{4EF25C4F-F374-48D0-9D8B-79DF11DB4C70}"/>
            </a:ext>
          </a:extLst>
        </xdr:cNvPr>
        <xdr:cNvCxnSpPr/>
      </xdr:nvCxnSpPr>
      <xdr:spPr>
        <a:xfrm>
          <a:off x="1130300" y="1449378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6" name="n_1aveValue【公営住宅】&#10;有形固定資産減価償却率">
          <a:extLst>
            <a:ext uri="{FF2B5EF4-FFF2-40B4-BE49-F238E27FC236}">
              <a16:creationId xmlns:a16="http://schemas.microsoft.com/office/drawing/2014/main" id="{281D0664-D84E-4089-83B1-F9A9AD3BD7F8}"/>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147882</xdr:rowOff>
    </xdr:from>
    <xdr:ext cx="405111" cy="259045"/>
    <xdr:sp macro="" textlink="">
      <xdr:nvSpPr>
        <xdr:cNvPr id="317" name="n_2aveValue【公営住宅】&#10;有形固定資産減価償却率">
          <a:extLst>
            <a:ext uri="{FF2B5EF4-FFF2-40B4-BE49-F238E27FC236}">
              <a16:creationId xmlns:a16="http://schemas.microsoft.com/office/drawing/2014/main" id="{F915C759-72D5-43D6-A138-8495C4D726A2}"/>
            </a:ext>
          </a:extLst>
        </xdr:cNvPr>
        <xdr:cNvSpPr txBox="1"/>
      </xdr:nvSpPr>
      <xdr:spPr>
        <a:xfrm>
          <a:off x="2705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139716</xdr:rowOff>
    </xdr:from>
    <xdr:ext cx="405111" cy="259045"/>
    <xdr:sp macro="" textlink="">
      <xdr:nvSpPr>
        <xdr:cNvPr id="318" name="n_3aveValue【公営住宅】&#10;有形固定資産減価償却率">
          <a:extLst>
            <a:ext uri="{FF2B5EF4-FFF2-40B4-BE49-F238E27FC236}">
              <a16:creationId xmlns:a16="http://schemas.microsoft.com/office/drawing/2014/main" id="{61B34B52-0E2E-44EB-BDAB-D82919B570DD}"/>
            </a:ext>
          </a:extLst>
        </xdr:cNvPr>
        <xdr:cNvSpPr txBox="1"/>
      </xdr:nvSpPr>
      <xdr:spPr>
        <a:xfrm>
          <a:off x="1816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105427</xdr:rowOff>
    </xdr:from>
    <xdr:ext cx="405111" cy="259045"/>
    <xdr:sp macro="" textlink="">
      <xdr:nvSpPr>
        <xdr:cNvPr id="319" name="n_4aveValue【公営住宅】&#10;有形固定資産減価償却率">
          <a:extLst>
            <a:ext uri="{FF2B5EF4-FFF2-40B4-BE49-F238E27FC236}">
              <a16:creationId xmlns:a16="http://schemas.microsoft.com/office/drawing/2014/main" id="{1FB1FFF2-3A85-44E7-8851-1DB8EFF77EC2}"/>
            </a:ext>
          </a:extLst>
        </xdr:cNvPr>
        <xdr:cNvSpPr txBox="1"/>
      </xdr:nvSpPr>
      <xdr:spPr>
        <a:xfrm>
          <a:off x="9277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168201</xdr:rowOff>
    </xdr:from>
    <xdr:ext cx="405111" cy="259045"/>
    <xdr:sp macro="" textlink="">
      <xdr:nvSpPr>
        <xdr:cNvPr id="320" name="n_1mainValue【公営住宅】&#10;有形固定資産減価償却率">
          <a:extLst>
            <a:ext uri="{FF2B5EF4-FFF2-40B4-BE49-F238E27FC236}">
              <a16:creationId xmlns:a16="http://schemas.microsoft.com/office/drawing/2014/main" id="{9C96C8A7-E66A-45B4-BDA6-55BF41F4CC2B}"/>
            </a:ext>
          </a:extLst>
        </xdr:cNvPr>
        <xdr:cNvSpPr txBox="1"/>
      </xdr:nvSpPr>
      <xdr:spPr>
        <a:xfrm>
          <a:off x="3582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3283</xdr:rowOff>
    </xdr:from>
    <xdr:ext cx="405111" cy="259045"/>
    <xdr:sp macro="" textlink="">
      <xdr:nvSpPr>
        <xdr:cNvPr id="321" name="n_2mainValue【公営住宅】&#10;有形固定資産減価償却率">
          <a:extLst>
            <a:ext uri="{FF2B5EF4-FFF2-40B4-BE49-F238E27FC236}">
              <a16:creationId xmlns:a16="http://schemas.microsoft.com/office/drawing/2014/main" id="{80B21099-3DEA-4E28-B907-30D3D49645D3}"/>
            </a:ext>
          </a:extLst>
        </xdr:cNvPr>
        <xdr:cNvSpPr txBox="1"/>
      </xdr:nvSpPr>
      <xdr:spPr>
        <a:xfrm>
          <a:off x="2705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151872</xdr:rowOff>
    </xdr:from>
    <xdr:ext cx="405111" cy="259045"/>
    <xdr:sp macro="" textlink="">
      <xdr:nvSpPr>
        <xdr:cNvPr id="322" name="n_3mainValue【公営住宅】&#10;有形固定資産減価償却率">
          <a:extLst>
            <a:ext uri="{FF2B5EF4-FFF2-40B4-BE49-F238E27FC236}">
              <a16:creationId xmlns:a16="http://schemas.microsoft.com/office/drawing/2014/main" id="{DBC83F3F-3ED3-426D-B4FF-04BFF66C274A}"/>
            </a:ext>
          </a:extLst>
        </xdr:cNvPr>
        <xdr:cNvSpPr txBox="1"/>
      </xdr:nvSpPr>
      <xdr:spPr>
        <a:xfrm>
          <a:off x="1816744" y="1455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133911</xdr:rowOff>
    </xdr:from>
    <xdr:ext cx="405111" cy="259045"/>
    <xdr:sp macro="" textlink="">
      <xdr:nvSpPr>
        <xdr:cNvPr id="323" name="n_4mainValue【公営住宅】&#10;有形固定資産減価償却率">
          <a:extLst>
            <a:ext uri="{FF2B5EF4-FFF2-40B4-BE49-F238E27FC236}">
              <a16:creationId xmlns:a16="http://schemas.microsoft.com/office/drawing/2014/main" id="{21180B83-B630-404B-9294-40999313A606}"/>
            </a:ext>
          </a:extLst>
        </xdr:cNvPr>
        <xdr:cNvSpPr txBox="1"/>
      </xdr:nvSpPr>
      <xdr:spPr>
        <a:xfrm>
          <a:off x="927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5E2518CE-1671-4147-AEB6-190E27A31F5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C1BF315-F5E5-48F2-995A-35AB3DFB6E9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B8085FC-63FE-468C-90E2-1D632A70237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B02A0B8-0EF0-4172-8CDC-28293734A9B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44AEE048-FF87-4DE2-A1A6-742DF6BA754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5065835C-FFD8-4144-8C5F-BC539430635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B8FD914E-619D-4FD7-9E83-6AE91FE957B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4EEC6E80-0D21-476B-8804-57AD0F2A8BD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7B73BCF7-A1CB-498A-BFBD-7D6449927BC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49EE071-43A5-4B4B-A7C2-0ED631FB0F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1F3E2442-C74B-4701-B3DF-8706DE404F9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50A025E-1E1E-47AB-9B0A-272A4DE2300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289806DF-1BE6-4CEF-A261-C5265FCA7F6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C4EAA12A-87D4-4CAC-9D67-0BE04BF33A1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CB048C84-4C31-454E-937F-84C2B89F44E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B2BD19A7-F7F8-4B23-AAFA-5F3624E42548}"/>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4C0C001-5717-46F7-A77E-E35E74F36999}"/>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22835A87-EC1A-4359-A854-194E69B9CF08}"/>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A95751EE-FD59-4071-88F3-F9ABF636016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28B245A2-05DA-408B-944E-461D43114D3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77BA01C-8628-48DB-B14A-FA1EB7763AB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760898AC-2146-4A0E-8D6E-57362E14030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9A64B6D4-3380-4FD6-B48B-9B3AD13BBB6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a:extLst>
            <a:ext uri="{FF2B5EF4-FFF2-40B4-BE49-F238E27FC236}">
              <a16:creationId xmlns:a16="http://schemas.microsoft.com/office/drawing/2014/main" id="{A9E3F8B2-ACD9-4CD5-80DB-E117CCFE3129}"/>
            </a:ext>
          </a:extLst>
        </xdr:cNvPr>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a:extLst>
            <a:ext uri="{FF2B5EF4-FFF2-40B4-BE49-F238E27FC236}">
              <a16:creationId xmlns:a16="http://schemas.microsoft.com/office/drawing/2014/main" id="{5671291C-7942-45CB-BAAA-C691750E5DB2}"/>
            </a:ext>
          </a:extLst>
        </xdr:cNvPr>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a:extLst>
            <a:ext uri="{FF2B5EF4-FFF2-40B4-BE49-F238E27FC236}">
              <a16:creationId xmlns:a16="http://schemas.microsoft.com/office/drawing/2014/main" id="{D9FB38F4-E495-469D-9C5A-D93CA56C3AA4}"/>
            </a:ext>
          </a:extLst>
        </xdr:cNvPr>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a:extLst>
            <a:ext uri="{FF2B5EF4-FFF2-40B4-BE49-F238E27FC236}">
              <a16:creationId xmlns:a16="http://schemas.microsoft.com/office/drawing/2014/main" id="{650AEB19-18BA-455F-9B6C-1B305B2A4C7A}"/>
            </a:ext>
          </a:extLst>
        </xdr:cNvPr>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a:extLst>
            <a:ext uri="{FF2B5EF4-FFF2-40B4-BE49-F238E27FC236}">
              <a16:creationId xmlns:a16="http://schemas.microsoft.com/office/drawing/2014/main" id="{A739044F-29D6-45C0-A38C-45EB10984B0E}"/>
            </a:ext>
          </a:extLst>
        </xdr:cNvPr>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38371</xdr:rowOff>
    </xdr:from>
    <xdr:ext cx="469744" cy="259045"/>
    <xdr:sp macro="" textlink="">
      <xdr:nvSpPr>
        <xdr:cNvPr id="352" name="【公営住宅】&#10;一人当たり面積平均値テキスト">
          <a:extLst>
            <a:ext uri="{FF2B5EF4-FFF2-40B4-BE49-F238E27FC236}">
              <a16:creationId xmlns:a16="http://schemas.microsoft.com/office/drawing/2014/main" id="{A8D477C0-90A0-47D3-BB43-F05F9A1645D2}"/>
            </a:ext>
          </a:extLst>
        </xdr:cNvPr>
        <xdr:cNvSpPr txBox="1"/>
      </xdr:nvSpPr>
      <xdr:spPr>
        <a:xfrm>
          <a:off x="10515600" y="1444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a:extLst>
            <a:ext uri="{FF2B5EF4-FFF2-40B4-BE49-F238E27FC236}">
              <a16:creationId xmlns:a16="http://schemas.microsoft.com/office/drawing/2014/main" id="{B228C390-D8F7-4CF5-8288-63152B9DA4AD}"/>
            </a:ext>
          </a:extLst>
        </xdr:cNvPr>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a:extLst>
            <a:ext uri="{FF2B5EF4-FFF2-40B4-BE49-F238E27FC236}">
              <a16:creationId xmlns:a16="http://schemas.microsoft.com/office/drawing/2014/main" id="{F19772A7-F0DC-49A6-A6FF-BCD439E9D345}"/>
            </a:ext>
          </a:extLst>
        </xdr:cNvPr>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a:extLst>
            <a:ext uri="{FF2B5EF4-FFF2-40B4-BE49-F238E27FC236}">
              <a16:creationId xmlns:a16="http://schemas.microsoft.com/office/drawing/2014/main" id="{7043967A-38B8-4820-95B2-FB541A107F3A}"/>
            </a:ext>
          </a:extLst>
        </xdr:cNvPr>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a:extLst>
            <a:ext uri="{FF2B5EF4-FFF2-40B4-BE49-F238E27FC236}">
              <a16:creationId xmlns:a16="http://schemas.microsoft.com/office/drawing/2014/main" id="{D6B3D51A-90BC-4597-B836-18765F781350}"/>
            </a:ext>
          </a:extLst>
        </xdr:cNvPr>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a:extLst>
            <a:ext uri="{FF2B5EF4-FFF2-40B4-BE49-F238E27FC236}">
              <a16:creationId xmlns:a16="http://schemas.microsoft.com/office/drawing/2014/main" id="{0794A59A-A137-4066-8FF8-AECCEDA71AC4}"/>
            </a:ext>
          </a:extLst>
        </xdr:cNvPr>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FC70E2D-BEEA-4E80-8557-342C27B029D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1123D05-106A-4C4C-8C5A-A38D2C52E49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1122645-A869-4BF4-A7E7-F9708AC0EAC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608CF585-81A4-4F4D-A5B9-EFE16B8BAFE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4D4CCE8-CE61-41EB-915F-4243E9B91B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18238</xdr:rowOff>
    </xdr:from>
    <xdr:to>
      <xdr:col>55</xdr:col>
      <xdr:colOff>50800</xdr:colOff>
      <xdr:row>85</xdr:row>
      <xdr:rowOff>119838</xdr:rowOff>
    </xdr:to>
    <xdr:sp macro="" textlink="">
      <xdr:nvSpPr>
        <xdr:cNvPr id="363" name="楕円 362">
          <a:extLst>
            <a:ext uri="{FF2B5EF4-FFF2-40B4-BE49-F238E27FC236}">
              <a16:creationId xmlns:a16="http://schemas.microsoft.com/office/drawing/2014/main" id="{02F10190-6B0A-4AA3-B05B-10E1A720A348}"/>
            </a:ext>
          </a:extLst>
        </xdr:cNvPr>
        <xdr:cNvSpPr/>
      </xdr:nvSpPr>
      <xdr:spPr>
        <a:xfrm>
          <a:off x="10426700" y="145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168115</xdr:rowOff>
    </xdr:from>
    <xdr:ext cx="469744" cy="259045"/>
    <xdr:sp macro="" textlink="">
      <xdr:nvSpPr>
        <xdr:cNvPr id="364" name="【公営住宅】&#10;一人当たり面積該当値テキスト">
          <a:extLst>
            <a:ext uri="{FF2B5EF4-FFF2-40B4-BE49-F238E27FC236}">
              <a16:creationId xmlns:a16="http://schemas.microsoft.com/office/drawing/2014/main" id="{20C3EA1A-8265-464D-B101-EE310F54CECF}"/>
            </a:ext>
          </a:extLst>
        </xdr:cNvPr>
        <xdr:cNvSpPr txBox="1"/>
      </xdr:nvSpPr>
      <xdr:spPr>
        <a:xfrm>
          <a:off x="10515600" y="1456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24028</xdr:rowOff>
    </xdr:from>
    <xdr:to>
      <xdr:col>50</xdr:col>
      <xdr:colOff>165100</xdr:colOff>
      <xdr:row>85</xdr:row>
      <xdr:rowOff>125628</xdr:rowOff>
    </xdr:to>
    <xdr:sp macro="" textlink="">
      <xdr:nvSpPr>
        <xdr:cNvPr id="365" name="楕円 364">
          <a:extLst>
            <a:ext uri="{FF2B5EF4-FFF2-40B4-BE49-F238E27FC236}">
              <a16:creationId xmlns:a16="http://schemas.microsoft.com/office/drawing/2014/main" id="{59411EAA-D4CD-450A-ADD9-D47F5CA66C86}"/>
            </a:ext>
          </a:extLst>
        </xdr:cNvPr>
        <xdr:cNvSpPr/>
      </xdr:nvSpPr>
      <xdr:spPr>
        <a:xfrm>
          <a:off x="9588500" y="145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69038</xdr:rowOff>
    </xdr:from>
    <xdr:to>
      <xdr:col>55</xdr:col>
      <xdr:colOff>0</xdr:colOff>
      <xdr:row>85</xdr:row>
      <xdr:rowOff>74828</xdr:rowOff>
    </xdr:to>
    <xdr:cxnSp macro="">
      <xdr:nvCxnSpPr>
        <xdr:cNvPr id="366" name="直線コネクタ 365">
          <a:extLst>
            <a:ext uri="{FF2B5EF4-FFF2-40B4-BE49-F238E27FC236}">
              <a16:creationId xmlns:a16="http://schemas.microsoft.com/office/drawing/2014/main" id="{C29143A2-F56E-4CD6-8E85-F611C28FB3D0}"/>
            </a:ext>
          </a:extLst>
        </xdr:cNvPr>
        <xdr:cNvCxnSpPr/>
      </xdr:nvCxnSpPr>
      <xdr:spPr>
        <a:xfrm flipV="1">
          <a:off x="9639300" y="14642288"/>
          <a:ext cx="8382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33629</xdr:rowOff>
    </xdr:from>
    <xdr:to>
      <xdr:col>46</xdr:col>
      <xdr:colOff>38100</xdr:colOff>
      <xdr:row>85</xdr:row>
      <xdr:rowOff>135229</xdr:rowOff>
    </xdr:to>
    <xdr:sp macro="" textlink="">
      <xdr:nvSpPr>
        <xdr:cNvPr id="367" name="楕円 366">
          <a:extLst>
            <a:ext uri="{FF2B5EF4-FFF2-40B4-BE49-F238E27FC236}">
              <a16:creationId xmlns:a16="http://schemas.microsoft.com/office/drawing/2014/main" id="{BF21CBEF-9692-4D7D-882D-355363A291EC}"/>
            </a:ext>
          </a:extLst>
        </xdr:cNvPr>
        <xdr:cNvSpPr/>
      </xdr:nvSpPr>
      <xdr:spPr>
        <a:xfrm>
          <a:off x="8699500" y="146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74828</xdr:rowOff>
    </xdr:from>
    <xdr:to>
      <xdr:col>50</xdr:col>
      <xdr:colOff>114300</xdr:colOff>
      <xdr:row>85</xdr:row>
      <xdr:rowOff>84429</xdr:rowOff>
    </xdr:to>
    <xdr:cxnSp macro="">
      <xdr:nvCxnSpPr>
        <xdr:cNvPr id="368" name="直線コネクタ 367">
          <a:extLst>
            <a:ext uri="{FF2B5EF4-FFF2-40B4-BE49-F238E27FC236}">
              <a16:creationId xmlns:a16="http://schemas.microsoft.com/office/drawing/2014/main" id="{5271CC26-B244-4075-8FD3-88669505DA73}"/>
            </a:ext>
          </a:extLst>
        </xdr:cNvPr>
        <xdr:cNvCxnSpPr/>
      </xdr:nvCxnSpPr>
      <xdr:spPr>
        <a:xfrm flipV="1">
          <a:off x="8750300" y="1464807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33858</xdr:rowOff>
    </xdr:from>
    <xdr:to>
      <xdr:col>41</xdr:col>
      <xdr:colOff>101600</xdr:colOff>
      <xdr:row>85</xdr:row>
      <xdr:rowOff>135458</xdr:rowOff>
    </xdr:to>
    <xdr:sp macro="" textlink="">
      <xdr:nvSpPr>
        <xdr:cNvPr id="369" name="楕円 368">
          <a:extLst>
            <a:ext uri="{FF2B5EF4-FFF2-40B4-BE49-F238E27FC236}">
              <a16:creationId xmlns:a16="http://schemas.microsoft.com/office/drawing/2014/main" id="{6ADE0F44-D88E-4E9E-AD1F-448CEEB3B892}"/>
            </a:ext>
          </a:extLst>
        </xdr:cNvPr>
        <xdr:cNvSpPr/>
      </xdr:nvSpPr>
      <xdr:spPr>
        <a:xfrm>
          <a:off x="7810500" y="146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84429</xdr:rowOff>
    </xdr:from>
    <xdr:to>
      <xdr:col>45</xdr:col>
      <xdr:colOff>177800</xdr:colOff>
      <xdr:row>85</xdr:row>
      <xdr:rowOff>84658</xdr:rowOff>
    </xdr:to>
    <xdr:cxnSp macro="">
      <xdr:nvCxnSpPr>
        <xdr:cNvPr id="370" name="直線コネクタ 369">
          <a:extLst>
            <a:ext uri="{FF2B5EF4-FFF2-40B4-BE49-F238E27FC236}">
              <a16:creationId xmlns:a16="http://schemas.microsoft.com/office/drawing/2014/main" id="{A88FD147-B20D-4E76-A109-A6ED89993D41}"/>
            </a:ext>
          </a:extLst>
        </xdr:cNvPr>
        <xdr:cNvCxnSpPr/>
      </xdr:nvCxnSpPr>
      <xdr:spPr>
        <a:xfrm flipV="1">
          <a:off x="7861300" y="1465767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31725</xdr:rowOff>
    </xdr:from>
    <xdr:to>
      <xdr:col>36</xdr:col>
      <xdr:colOff>165100</xdr:colOff>
      <xdr:row>85</xdr:row>
      <xdr:rowOff>133325</xdr:rowOff>
    </xdr:to>
    <xdr:sp macro="" textlink="">
      <xdr:nvSpPr>
        <xdr:cNvPr id="371" name="楕円 370">
          <a:extLst>
            <a:ext uri="{FF2B5EF4-FFF2-40B4-BE49-F238E27FC236}">
              <a16:creationId xmlns:a16="http://schemas.microsoft.com/office/drawing/2014/main" id="{B3F64281-FC89-4395-A349-7D89980238AA}"/>
            </a:ext>
          </a:extLst>
        </xdr:cNvPr>
        <xdr:cNvSpPr/>
      </xdr:nvSpPr>
      <xdr:spPr>
        <a:xfrm>
          <a:off x="6921500" y="1460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82525</xdr:rowOff>
    </xdr:from>
    <xdr:to>
      <xdr:col>41</xdr:col>
      <xdr:colOff>50800</xdr:colOff>
      <xdr:row>85</xdr:row>
      <xdr:rowOff>84658</xdr:rowOff>
    </xdr:to>
    <xdr:cxnSp macro="">
      <xdr:nvCxnSpPr>
        <xdr:cNvPr id="372" name="直線コネクタ 371">
          <a:extLst>
            <a:ext uri="{FF2B5EF4-FFF2-40B4-BE49-F238E27FC236}">
              <a16:creationId xmlns:a16="http://schemas.microsoft.com/office/drawing/2014/main" id="{3D6CB8C4-D1B8-468A-B550-16C2F43337AF}"/>
            </a:ext>
          </a:extLst>
        </xdr:cNvPr>
        <xdr:cNvCxnSpPr/>
      </xdr:nvCxnSpPr>
      <xdr:spPr>
        <a:xfrm>
          <a:off x="6972300" y="14655775"/>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128058</xdr:rowOff>
    </xdr:from>
    <xdr:ext cx="469744" cy="259045"/>
    <xdr:sp macro="" textlink="">
      <xdr:nvSpPr>
        <xdr:cNvPr id="373" name="n_1aveValue【公営住宅】&#10;一人当たり面積">
          <a:extLst>
            <a:ext uri="{FF2B5EF4-FFF2-40B4-BE49-F238E27FC236}">
              <a16:creationId xmlns:a16="http://schemas.microsoft.com/office/drawing/2014/main" id="{AF8A69BE-B1D4-40DF-9FD6-C0CEA99EF1AB}"/>
            </a:ext>
          </a:extLst>
        </xdr:cNvPr>
        <xdr:cNvSpPr txBox="1"/>
      </xdr:nvSpPr>
      <xdr:spPr>
        <a:xfrm>
          <a:off x="9391727" y="1435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142231</xdr:rowOff>
    </xdr:from>
    <xdr:ext cx="469744" cy="259045"/>
    <xdr:sp macro="" textlink="">
      <xdr:nvSpPr>
        <xdr:cNvPr id="374" name="n_2aveValue【公営住宅】&#10;一人当たり面積">
          <a:extLst>
            <a:ext uri="{FF2B5EF4-FFF2-40B4-BE49-F238E27FC236}">
              <a16:creationId xmlns:a16="http://schemas.microsoft.com/office/drawing/2014/main" id="{8C3BDA02-318A-4F7D-BD71-6F88D5C3D6A9}"/>
            </a:ext>
          </a:extLst>
        </xdr:cNvPr>
        <xdr:cNvSpPr txBox="1"/>
      </xdr:nvSpPr>
      <xdr:spPr>
        <a:xfrm>
          <a:off x="8515427" y="1437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a:extLst>
            <a:ext uri="{FF2B5EF4-FFF2-40B4-BE49-F238E27FC236}">
              <a16:creationId xmlns:a16="http://schemas.microsoft.com/office/drawing/2014/main" id="{A37F7010-D351-4D3F-A63D-D85DE734B0FD}"/>
            </a:ext>
          </a:extLst>
        </xdr:cNvPr>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a:extLst>
            <a:ext uri="{FF2B5EF4-FFF2-40B4-BE49-F238E27FC236}">
              <a16:creationId xmlns:a16="http://schemas.microsoft.com/office/drawing/2014/main" id="{5F6CDFDD-7D7F-45F5-9FD9-FF3F4B6F84AD}"/>
            </a:ext>
          </a:extLst>
        </xdr:cNvPr>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116755</xdr:rowOff>
    </xdr:from>
    <xdr:ext cx="469744" cy="259045"/>
    <xdr:sp macro="" textlink="">
      <xdr:nvSpPr>
        <xdr:cNvPr id="377" name="n_1mainValue【公営住宅】&#10;一人当たり面積">
          <a:extLst>
            <a:ext uri="{FF2B5EF4-FFF2-40B4-BE49-F238E27FC236}">
              <a16:creationId xmlns:a16="http://schemas.microsoft.com/office/drawing/2014/main" id="{2D8FC213-3244-4814-86E1-07165C38BD13}"/>
            </a:ext>
          </a:extLst>
        </xdr:cNvPr>
        <xdr:cNvSpPr txBox="1"/>
      </xdr:nvSpPr>
      <xdr:spPr>
        <a:xfrm>
          <a:off x="9391727" y="1469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126356</xdr:rowOff>
    </xdr:from>
    <xdr:ext cx="469744" cy="259045"/>
    <xdr:sp macro="" textlink="">
      <xdr:nvSpPr>
        <xdr:cNvPr id="378" name="n_2mainValue【公営住宅】&#10;一人当たり面積">
          <a:extLst>
            <a:ext uri="{FF2B5EF4-FFF2-40B4-BE49-F238E27FC236}">
              <a16:creationId xmlns:a16="http://schemas.microsoft.com/office/drawing/2014/main" id="{EC5D3EDA-D4E5-4E0D-855D-7C2AF30C4618}"/>
            </a:ext>
          </a:extLst>
        </xdr:cNvPr>
        <xdr:cNvSpPr txBox="1"/>
      </xdr:nvSpPr>
      <xdr:spPr>
        <a:xfrm>
          <a:off x="8515427" y="1469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151985</xdr:rowOff>
    </xdr:from>
    <xdr:ext cx="469744" cy="259045"/>
    <xdr:sp macro="" textlink="">
      <xdr:nvSpPr>
        <xdr:cNvPr id="379" name="n_3mainValue【公営住宅】&#10;一人当たり面積">
          <a:extLst>
            <a:ext uri="{FF2B5EF4-FFF2-40B4-BE49-F238E27FC236}">
              <a16:creationId xmlns:a16="http://schemas.microsoft.com/office/drawing/2014/main" id="{0565A798-1028-4E87-97DB-74C2DF0BDDF1}"/>
            </a:ext>
          </a:extLst>
        </xdr:cNvPr>
        <xdr:cNvSpPr txBox="1"/>
      </xdr:nvSpPr>
      <xdr:spPr>
        <a:xfrm>
          <a:off x="7626427" y="1438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149852</xdr:rowOff>
    </xdr:from>
    <xdr:ext cx="469744" cy="259045"/>
    <xdr:sp macro="" textlink="">
      <xdr:nvSpPr>
        <xdr:cNvPr id="380" name="n_4mainValue【公営住宅】&#10;一人当たり面積">
          <a:extLst>
            <a:ext uri="{FF2B5EF4-FFF2-40B4-BE49-F238E27FC236}">
              <a16:creationId xmlns:a16="http://schemas.microsoft.com/office/drawing/2014/main" id="{497C6823-5632-4E10-A87F-B89D38394830}"/>
            </a:ext>
          </a:extLst>
        </xdr:cNvPr>
        <xdr:cNvSpPr txBox="1"/>
      </xdr:nvSpPr>
      <xdr:spPr>
        <a:xfrm>
          <a:off x="6737427" y="1438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2D682440-286F-4310-AD36-72BB7A1107C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6EC7C65-70B0-432B-9D18-79F2450CE8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19991548-58ED-4610-87F6-B0028367FB9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F278FC75-CBE6-4B30-BC91-549611B564A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1F9F44E8-D0D6-41D8-9FAE-C4A6E65E003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A737EF65-0D15-4282-BC20-C888C979D0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39525DAC-B868-4363-A3F9-4E291AECD85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4BFDA729-0F22-40FC-9005-CB10D90AF11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80E935CB-B6F1-4123-9649-FBA3F7978C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3148F21F-126F-492A-B5B9-11740799236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5FE19983-3CB7-4C54-93F3-BCA0A424F64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23B0C51A-32A3-41A4-9EE3-4880C5BC71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EF7D90BB-459D-4EEB-ABDD-E4B88BF170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F8AFFDCD-FC3A-45A3-9ED1-4FFFF22908F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132662E4-15E3-4451-9205-770FA07E8D0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E350A511-10C9-4CA0-BE29-B7777E37ADD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1391007D-F97D-4976-ACCB-1BC5FFDDED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9FED5F9-9B6E-415E-81D5-7EC502214F8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EF3A6963-69CF-4A8B-9C4E-9870B6DB5C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3FEF5B09-E1BC-49AD-A7D2-E4989978E4B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6D0D5B01-F95F-44F9-BF36-1977ECDFF08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2A7BD262-8430-4832-8BCD-F307A83B639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86DDF6E7-CDDB-44A8-8BF2-4D7A818181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C0602F72-D165-4173-9B3A-049B117DFB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78D64167-66F2-4891-9A8F-B0C268A523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1356F274-11D8-453E-A6FD-B5F6D7B087A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6201E30-A01A-4DB2-9A5C-3587BA9518F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DFF1891F-A75A-4376-A401-4B0D530733A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2AF96613-05A8-44A7-AEC2-33F5719A3B2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7C178F82-ECE2-46E3-87F0-59E49C7E65A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DC0B68EC-1EFA-4B17-9A26-7B4245F3CAE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1FE77EE9-9FF3-4CC1-BD14-4D55FD6D0E9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AE1B3AA0-2CE8-405C-8710-EB20EF8B7EE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7DD265FD-9A1A-44A0-9DC7-E7478CBFB21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C048A50F-4F58-4584-8927-38FE95120EB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1C48AB6B-C3CA-4724-AE32-84ADD48AE38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6F8DCBB9-722C-4DB8-8EFA-F3F2D0C685D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24FC945A-F79F-4A7B-AB7E-47FC213C978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301F10E6-B79A-4B25-807C-3F37BED61D8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DA064E64-2C16-4125-801D-8AC290F3C7F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33ACE82F-97FF-42D7-B46F-84E27A661B6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123553</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72192539-D67A-467A-858B-8024B54900AA}"/>
            </a:ext>
          </a:extLst>
        </xdr:cNvPr>
        <xdr:cNvCxnSpPr/>
      </xdr:nvCxnSpPr>
      <xdr:spPr>
        <a:xfrm flipV="1">
          <a:off x="16318864" y="5781403"/>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FEBCEE23-F391-4D2A-BF3D-8A2A5D84FC1B}"/>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C2E7EA3B-2934-4D76-B22E-BDA45AA0736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70230</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DB8CAE21-9C94-4BD9-AD68-D061720C7FF5}"/>
            </a:ext>
          </a:extLst>
        </xdr:cNvPr>
        <xdr:cNvSpPr txBox="1"/>
      </xdr:nvSpPr>
      <xdr:spPr>
        <a:xfrm>
          <a:off x="16357600" y="55566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123553</xdr:rowOff>
    </xdr:from>
    <xdr:to>
      <xdr:col>86</xdr:col>
      <xdr:colOff>25400</xdr:colOff>
      <xdr:row>33</xdr:row>
      <xdr:rowOff>123553</xdr:rowOff>
    </xdr:to>
    <xdr:cxnSp macro="">
      <xdr:nvCxnSpPr>
        <xdr:cNvPr id="426" name="直線コネクタ 425">
          <a:extLst>
            <a:ext uri="{FF2B5EF4-FFF2-40B4-BE49-F238E27FC236}">
              <a16:creationId xmlns:a16="http://schemas.microsoft.com/office/drawing/2014/main" id="{1860E6A4-17AA-4AEE-8D11-D2A47B741BF3}"/>
            </a:ext>
          </a:extLst>
        </xdr:cNvPr>
        <xdr:cNvCxnSpPr/>
      </xdr:nvCxnSpPr>
      <xdr:spPr>
        <a:xfrm>
          <a:off x="16230600" y="578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34851</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B69F23B1-C59A-4C00-B078-1D4F0FA85422}"/>
            </a:ext>
          </a:extLst>
        </xdr:cNvPr>
        <xdr:cNvSpPr txBox="1"/>
      </xdr:nvSpPr>
      <xdr:spPr>
        <a:xfrm>
          <a:off x="16357600" y="637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56424</xdr:rowOff>
    </xdr:from>
    <xdr:to>
      <xdr:col>85</xdr:col>
      <xdr:colOff>177800</xdr:colOff>
      <xdr:row>37</xdr:row>
      <xdr:rowOff>158024</xdr:rowOff>
    </xdr:to>
    <xdr:sp macro="" textlink="">
      <xdr:nvSpPr>
        <xdr:cNvPr id="428" name="フローチャート: 判断 427">
          <a:extLst>
            <a:ext uri="{FF2B5EF4-FFF2-40B4-BE49-F238E27FC236}">
              <a16:creationId xmlns:a16="http://schemas.microsoft.com/office/drawing/2014/main" id="{93575970-EB23-4B58-8E35-9A0CA3117E8D}"/>
            </a:ext>
          </a:extLst>
        </xdr:cNvPr>
        <xdr:cNvSpPr/>
      </xdr:nvSpPr>
      <xdr:spPr>
        <a:xfrm>
          <a:off x="162687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29" name="フローチャート: 判断 428">
          <a:extLst>
            <a:ext uri="{FF2B5EF4-FFF2-40B4-BE49-F238E27FC236}">
              <a16:creationId xmlns:a16="http://schemas.microsoft.com/office/drawing/2014/main" id="{A2DB6154-AE84-4D0D-8B96-F23844D6D0AF}"/>
            </a:ext>
          </a:extLst>
        </xdr:cNvPr>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84183</xdr:rowOff>
    </xdr:from>
    <xdr:to>
      <xdr:col>76</xdr:col>
      <xdr:colOff>165100</xdr:colOff>
      <xdr:row>38</xdr:row>
      <xdr:rowOff>14332</xdr:rowOff>
    </xdr:to>
    <xdr:sp macro="" textlink="">
      <xdr:nvSpPr>
        <xdr:cNvPr id="430" name="フローチャート: 判断 429">
          <a:extLst>
            <a:ext uri="{FF2B5EF4-FFF2-40B4-BE49-F238E27FC236}">
              <a16:creationId xmlns:a16="http://schemas.microsoft.com/office/drawing/2014/main" id="{F82B8AAF-B485-49C4-96AE-BD457C8D13E3}"/>
            </a:ext>
          </a:extLst>
        </xdr:cNvPr>
        <xdr:cNvSpPr/>
      </xdr:nvSpPr>
      <xdr:spPr>
        <a:xfrm>
          <a:off x="14541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113574</xdr:rowOff>
    </xdr:from>
    <xdr:to>
      <xdr:col>72</xdr:col>
      <xdr:colOff>38100</xdr:colOff>
      <xdr:row>38</xdr:row>
      <xdr:rowOff>43724</xdr:rowOff>
    </xdr:to>
    <xdr:sp macro="" textlink="">
      <xdr:nvSpPr>
        <xdr:cNvPr id="431" name="フローチャート: 判断 430">
          <a:extLst>
            <a:ext uri="{FF2B5EF4-FFF2-40B4-BE49-F238E27FC236}">
              <a16:creationId xmlns:a16="http://schemas.microsoft.com/office/drawing/2014/main" id="{3E2801FC-AC24-431B-B2BB-4A199AA5EDEB}"/>
            </a:ext>
          </a:extLst>
        </xdr:cNvPr>
        <xdr:cNvSpPr/>
      </xdr:nvSpPr>
      <xdr:spPr>
        <a:xfrm>
          <a:off x="13652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18869</xdr:rowOff>
    </xdr:from>
    <xdr:to>
      <xdr:col>67</xdr:col>
      <xdr:colOff>101600</xdr:colOff>
      <xdr:row>37</xdr:row>
      <xdr:rowOff>120469</xdr:rowOff>
    </xdr:to>
    <xdr:sp macro="" textlink="">
      <xdr:nvSpPr>
        <xdr:cNvPr id="432" name="フローチャート: 判断 431">
          <a:extLst>
            <a:ext uri="{FF2B5EF4-FFF2-40B4-BE49-F238E27FC236}">
              <a16:creationId xmlns:a16="http://schemas.microsoft.com/office/drawing/2014/main" id="{59C2E9C9-650E-4C79-BC4C-8C20EE02391D}"/>
            </a:ext>
          </a:extLst>
        </xdr:cNvPr>
        <xdr:cNvSpPr/>
      </xdr:nvSpPr>
      <xdr:spPr>
        <a:xfrm>
          <a:off x="12763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0D12A82-640C-400C-B248-1F95AD8D993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EBDAF8A7-A067-4024-B5D4-C0D6CB522E4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FDF0020-24D1-4401-B650-5D9A2930AC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7192BFD1-479E-42B7-95EE-B37484C54A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AA7E2AC7-BB74-40AD-ADD9-AED6F597DEA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160927</xdr:rowOff>
    </xdr:from>
    <xdr:to>
      <xdr:col>85</xdr:col>
      <xdr:colOff>177800</xdr:colOff>
      <xdr:row>37</xdr:row>
      <xdr:rowOff>91077</xdr:rowOff>
    </xdr:to>
    <xdr:sp macro="" textlink="">
      <xdr:nvSpPr>
        <xdr:cNvPr id="438" name="楕円 437">
          <a:extLst>
            <a:ext uri="{FF2B5EF4-FFF2-40B4-BE49-F238E27FC236}">
              <a16:creationId xmlns:a16="http://schemas.microsoft.com/office/drawing/2014/main" id="{DEF7C170-BBB6-486D-A4D1-4F59B144A9A0}"/>
            </a:ext>
          </a:extLst>
        </xdr:cNvPr>
        <xdr:cNvSpPr/>
      </xdr:nvSpPr>
      <xdr:spPr>
        <a:xfrm>
          <a:off x="16268700" y="63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12354</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17F695ED-D495-48C7-ABD2-EFC4A84ACD2E}"/>
            </a:ext>
          </a:extLst>
        </xdr:cNvPr>
        <xdr:cNvSpPr txBox="1"/>
      </xdr:nvSpPr>
      <xdr:spPr>
        <a:xfrm>
          <a:off x="16357600" y="6184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125004</xdr:rowOff>
    </xdr:from>
    <xdr:to>
      <xdr:col>81</xdr:col>
      <xdr:colOff>101600</xdr:colOff>
      <xdr:row>37</xdr:row>
      <xdr:rowOff>55154</xdr:rowOff>
    </xdr:to>
    <xdr:sp macro="" textlink="">
      <xdr:nvSpPr>
        <xdr:cNvPr id="440" name="楕円 439">
          <a:extLst>
            <a:ext uri="{FF2B5EF4-FFF2-40B4-BE49-F238E27FC236}">
              <a16:creationId xmlns:a16="http://schemas.microsoft.com/office/drawing/2014/main" id="{2135135A-BADD-434D-8FF0-5FCB76474F18}"/>
            </a:ext>
          </a:extLst>
        </xdr:cNvPr>
        <xdr:cNvSpPr/>
      </xdr:nvSpPr>
      <xdr:spPr>
        <a:xfrm>
          <a:off x="15430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xdr:rowOff>
    </xdr:from>
    <xdr:to>
      <xdr:col>85</xdr:col>
      <xdr:colOff>127000</xdr:colOff>
      <xdr:row>37</xdr:row>
      <xdr:rowOff>40277</xdr:rowOff>
    </xdr:to>
    <xdr:cxnSp macro="">
      <xdr:nvCxnSpPr>
        <xdr:cNvPr id="441" name="直線コネクタ 440">
          <a:extLst>
            <a:ext uri="{FF2B5EF4-FFF2-40B4-BE49-F238E27FC236}">
              <a16:creationId xmlns:a16="http://schemas.microsoft.com/office/drawing/2014/main" id="{5DE93D36-CA2E-476A-8C5B-4CA1DE87C98A}"/>
            </a:ext>
          </a:extLst>
        </xdr:cNvPr>
        <xdr:cNvCxnSpPr/>
      </xdr:nvCxnSpPr>
      <xdr:spPr>
        <a:xfrm>
          <a:off x="15481300" y="634800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89081</xdr:rowOff>
    </xdr:from>
    <xdr:to>
      <xdr:col>76</xdr:col>
      <xdr:colOff>165100</xdr:colOff>
      <xdr:row>37</xdr:row>
      <xdr:rowOff>19231</xdr:rowOff>
    </xdr:to>
    <xdr:sp macro="" textlink="">
      <xdr:nvSpPr>
        <xdr:cNvPr id="442" name="楕円 441">
          <a:extLst>
            <a:ext uri="{FF2B5EF4-FFF2-40B4-BE49-F238E27FC236}">
              <a16:creationId xmlns:a16="http://schemas.microsoft.com/office/drawing/2014/main" id="{BC58D439-98B7-4A9D-84B5-7C7153031FD1}"/>
            </a:ext>
          </a:extLst>
        </xdr:cNvPr>
        <xdr:cNvSpPr/>
      </xdr:nvSpPr>
      <xdr:spPr>
        <a:xfrm>
          <a:off x="14541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139881</xdr:rowOff>
    </xdr:from>
    <xdr:to>
      <xdr:col>81</xdr:col>
      <xdr:colOff>50800</xdr:colOff>
      <xdr:row>37</xdr:row>
      <xdr:rowOff>4354</xdr:rowOff>
    </xdr:to>
    <xdr:cxnSp macro="">
      <xdr:nvCxnSpPr>
        <xdr:cNvPr id="443" name="直線コネクタ 442">
          <a:extLst>
            <a:ext uri="{FF2B5EF4-FFF2-40B4-BE49-F238E27FC236}">
              <a16:creationId xmlns:a16="http://schemas.microsoft.com/office/drawing/2014/main" id="{C69ECA78-14A9-44BE-B6E8-4A988102AFA4}"/>
            </a:ext>
          </a:extLst>
        </xdr:cNvPr>
        <xdr:cNvCxnSpPr/>
      </xdr:nvCxnSpPr>
      <xdr:spPr>
        <a:xfrm>
          <a:off x="14592300" y="631208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53158</xdr:rowOff>
    </xdr:from>
    <xdr:to>
      <xdr:col>72</xdr:col>
      <xdr:colOff>38100</xdr:colOff>
      <xdr:row>36</xdr:row>
      <xdr:rowOff>154758</xdr:rowOff>
    </xdr:to>
    <xdr:sp macro="" textlink="">
      <xdr:nvSpPr>
        <xdr:cNvPr id="444" name="楕円 443">
          <a:extLst>
            <a:ext uri="{FF2B5EF4-FFF2-40B4-BE49-F238E27FC236}">
              <a16:creationId xmlns:a16="http://schemas.microsoft.com/office/drawing/2014/main" id="{A6A77925-43D8-46B0-8F6C-51CCD2DA3DF4}"/>
            </a:ext>
          </a:extLst>
        </xdr:cNvPr>
        <xdr:cNvSpPr/>
      </xdr:nvSpPr>
      <xdr:spPr>
        <a:xfrm>
          <a:off x="13652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103958</xdr:rowOff>
    </xdr:from>
    <xdr:to>
      <xdr:col>76</xdr:col>
      <xdr:colOff>114300</xdr:colOff>
      <xdr:row>36</xdr:row>
      <xdr:rowOff>139881</xdr:rowOff>
    </xdr:to>
    <xdr:cxnSp macro="">
      <xdr:nvCxnSpPr>
        <xdr:cNvPr id="445" name="直線コネクタ 444">
          <a:extLst>
            <a:ext uri="{FF2B5EF4-FFF2-40B4-BE49-F238E27FC236}">
              <a16:creationId xmlns:a16="http://schemas.microsoft.com/office/drawing/2014/main" id="{C0B250EE-2388-44CE-BAD6-BC6D4ACB8BFD}"/>
            </a:ext>
          </a:extLst>
        </xdr:cNvPr>
        <xdr:cNvCxnSpPr/>
      </xdr:nvCxnSpPr>
      <xdr:spPr>
        <a:xfrm>
          <a:off x="13703300" y="62761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17236</xdr:rowOff>
    </xdr:from>
    <xdr:to>
      <xdr:col>67</xdr:col>
      <xdr:colOff>101600</xdr:colOff>
      <xdr:row>36</xdr:row>
      <xdr:rowOff>118836</xdr:rowOff>
    </xdr:to>
    <xdr:sp macro="" textlink="">
      <xdr:nvSpPr>
        <xdr:cNvPr id="446" name="楕円 445">
          <a:extLst>
            <a:ext uri="{FF2B5EF4-FFF2-40B4-BE49-F238E27FC236}">
              <a16:creationId xmlns:a16="http://schemas.microsoft.com/office/drawing/2014/main" id="{473D8A8C-A575-48FC-B627-2B6FC553D2AD}"/>
            </a:ext>
          </a:extLst>
        </xdr:cNvPr>
        <xdr:cNvSpPr/>
      </xdr:nvSpPr>
      <xdr:spPr>
        <a:xfrm>
          <a:off x="12763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68036</xdr:rowOff>
    </xdr:from>
    <xdr:to>
      <xdr:col>71</xdr:col>
      <xdr:colOff>177800</xdr:colOff>
      <xdr:row>36</xdr:row>
      <xdr:rowOff>103958</xdr:rowOff>
    </xdr:to>
    <xdr:cxnSp macro="">
      <xdr:nvCxnSpPr>
        <xdr:cNvPr id="447" name="直線コネクタ 446">
          <a:extLst>
            <a:ext uri="{FF2B5EF4-FFF2-40B4-BE49-F238E27FC236}">
              <a16:creationId xmlns:a16="http://schemas.microsoft.com/office/drawing/2014/main" id="{648888BA-78D5-4958-A781-8873995DBBF5}"/>
            </a:ext>
          </a:extLst>
        </xdr:cNvPr>
        <xdr:cNvCxnSpPr/>
      </xdr:nvCxnSpPr>
      <xdr:spPr>
        <a:xfrm>
          <a:off x="12814300" y="62402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184FBCE5-D77C-4D08-8C22-2DF16297720E}"/>
            </a:ext>
          </a:extLst>
        </xdr:cNvPr>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5460</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BC43BC2-1BC4-422D-B1F0-832B0BA7F2A1}"/>
            </a:ext>
          </a:extLst>
        </xdr:cNvPr>
        <xdr:cNvSpPr txBox="1"/>
      </xdr:nvSpPr>
      <xdr:spPr>
        <a:xfrm>
          <a:off x="14389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34851</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5DDF603E-9147-43C9-9336-063C4135B1F4}"/>
            </a:ext>
          </a:extLst>
        </xdr:cNvPr>
        <xdr:cNvSpPr txBox="1"/>
      </xdr:nvSpPr>
      <xdr:spPr>
        <a:xfrm>
          <a:off x="13500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111596</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2C40C00B-D606-4ED6-99B0-73346A6AA463}"/>
            </a:ext>
          </a:extLst>
        </xdr:cNvPr>
        <xdr:cNvSpPr txBox="1"/>
      </xdr:nvSpPr>
      <xdr:spPr>
        <a:xfrm>
          <a:off x="12611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71681</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AFC4629-FC5E-411E-AC38-00D59C3FDAC2}"/>
            </a:ext>
          </a:extLst>
        </xdr:cNvPr>
        <xdr:cNvSpPr txBox="1"/>
      </xdr:nvSpPr>
      <xdr:spPr>
        <a:xfrm>
          <a:off x="152660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35758</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45915FEC-35FC-40F6-A3F9-E872010F58D6}"/>
            </a:ext>
          </a:extLst>
        </xdr:cNvPr>
        <xdr:cNvSpPr txBox="1"/>
      </xdr:nvSpPr>
      <xdr:spPr>
        <a:xfrm>
          <a:off x="14389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171285</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6ADA95FD-84C2-43C4-96ED-4AC806A07121}"/>
            </a:ext>
          </a:extLst>
        </xdr:cNvPr>
        <xdr:cNvSpPr txBox="1"/>
      </xdr:nvSpPr>
      <xdr:spPr>
        <a:xfrm>
          <a:off x="13500744" y="600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135363</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3E8D0151-2747-4AA2-B9B7-0E0CF82A9DBE}"/>
            </a:ext>
          </a:extLst>
        </xdr:cNvPr>
        <xdr:cNvSpPr txBox="1"/>
      </xdr:nvSpPr>
      <xdr:spPr>
        <a:xfrm>
          <a:off x="12611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509FE3D1-C47B-431C-82E2-2637A4E28A0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73239510-8876-46B6-AC01-89CAB3E6E80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4510E605-B797-44C3-BD11-ACEE5AC910B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655310AF-4D3B-4308-8DB7-F4EF0E6EC7B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59474DC4-785B-4EEF-9F18-58BB6255A1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1DB604B9-B49C-4B82-BFBC-D3A147BC8BB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844AC0A1-4B6E-4CFA-B3D5-DD3F5189894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DE559DF4-C3C1-4E2A-8EF2-D17E902505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2077702B-BD90-4A21-8474-4ADFC642E8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B1F70AD8-038F-458F-8B10-A09A27794D2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943E4A7D-4283-4F98-93E8-7002F90DDCF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621B910F-B7CB-474F-8C12-1D2619ECFCB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E1874BA3-DC1A-49AA-A253-C63D30D0B2F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A80CECFF-1239-4177-B7D3-43D213651A9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FB63281C-E6FF-4852-957A-57C5F455263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A90EDD0A-7C32-4CA0-BFAD-A61C427D5D3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81571E7E-1FFA-4507-BA9C-45206EAE7D1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AACBC741-A515-437C-A4AA-0575D333FBB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D6D0B3A9-D090-447C-A1BF-EEC30127F63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7537E3BE-0DEA-4C99-9CAC-FCF87D4AB1E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48148B2-3C10-4803-A364-8C10DF7F5F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77572</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7FD6D24F-9455-47CA-BC77-06C751825DE9}"/>
            </a:ext>
          </a:extLst>
        </xdr:cNvPr>
        <xdr:cNvCxnSpPr/>
      </xdr:nvCxnSpPr>
      <xdr:spPr>
        <a:xfrm flipV="1">
          <a:off x="22160864" y="5735422"/>
          <a:ext cx="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C7644DB9-52B3-4967-99D5-D98AE076BEA4}"/>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1FDFE9D6-22D5-40D7-A1FB-C373268D4EC5}"/>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24249</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258DED4B-F894-4636-8D35-330749063BE0}"/>
            </a:ext>
          </a:extLst>
        </xdr:cNvPr>
        <xdr:cNvSpPr txBox="1"/>
      </xdr:nvSpPr>
      <xdr:spPr>
        <a:xfrm>
          <a:off x="22199600" y="55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77572</xdr:rowOff>
    </xdr:from>
    <xdr:to>
      <xdr:col>116</xdr:col>
      <xdr:colOff>152400</xdr:colOff>
      <xdr:row>33</xdr:row>
      <xdr:rowOff>77572</xdr:rowOff>
    </xdr:to>
    <xdr:cxnSp macro="">
      <xdr:nvCxnSpPr>
        <xdr:cNvPr id="481" name="直線コネクタ 480">
          <a:extLst>
            <a:ext uri="{FF2B5EF4-FFF2-40B4-BE49-F238E27FC236}">
              <a16:creationId xmlns:a16="http://schemas.microsoft.com/office/drawing/2014/main" id="{793DE72C-A636-4F11-96DA-905FF15C5BA8}"/>
            </a:ext>
          </a:extLst>
        </xdr:cNvPr>
        <xdr:cNvCxnSpPr/>
      </xdr:nvCxnSpPr>
      <xdr:spPr>
        <a:xfrm>
          <a:off x="22072600" y="573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27EDC5EF-4E22-4E5B-97ED-994C2606FE09}"/>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02538B30-340F-4419-874D-4A0197D9F26D}"/>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168504</xdr:rowOff>
    </xdr:from>
    <xdr:to>
      <xdr:col>112</xdr:col>
      <xdr:colOff>38100</xdr:colOff>
      <xdr:row>36</xdr:row>
      <xdr:rowOff>98654</xdr:rowOff>
    </xdr:to>
    <xdr:sp macro="" textlink="">
      <xdr:nvSpPr>
        <xdr:cNvPr id="484" name="フローチャート: 判断 483">
          <a:extLst>
            <a:ext uri="{FF2B5EF4-FFF2-40B4-BE49-F238E27FC236}">
              <a16:creationId xmlns:a16="http://schemas.microsoft.com/office/drawing/2014/main" id="{87100B3A-43E6-43BE-9EF2-B28A2B40FE01}"/>
            </a:ext>
          </a:extLst>
        </xdr:cNvPr>
        <xdr:cNvSpPr/>
      </xdr:nvSpPr>
      <xdr:spPr>
        <a:xfrm>
          <a:off x="21272500" y="61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149301</xdr:rowOff>
    </xdr:from>
    <xdr:to>
      <xdr:col>107</xdr:col>
      <xdr:colOff>101600</xdr:colOff>
      <xdr:row>40</xdr:row>
      <xdr:rowOff>79451</xdr:rowOff>
    </xdr:to>
    <xdr:sp macro="" textlink="">
      <xdr:nvSpPr>
        <xdr:cNvPr id="485" name="フローチャート: 判断 484">
          <a:extLst>
            <a:ext uri="{FF2B5EF4-FFF2-40B4-BE49-F238E27FC236}">
              <a16:creationId xmlns:a16="http://schemas.microsoft.com/office/drawing/2014/main" id="{B14DB453-0A6E-46F7-976C-469C76B23E87}"/>
            </a:ext>
          </a:extLst>
        </xdr:cNvPr>
        <xdr:cNvSpPr/>
      </xdr:nvSpPr>
      <xdr:spPr>
        <a:xfrm>
          <a:off x="20383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120041</xdr:rowOff>
    </xdr:from>
    <xdr:to>
      <xdr:col>102</xdr:col>
      <xdr:colOff>165100</xdr:colOff>
      <xdr:row>40</xdr:row>
      <xdr:rowOff>50191</xdr:rowOff>
    </xdr:to>
    <xdr:sp macro="" textlink="">
      <xdr:nvSpPr>
        <xdr:cNvPr id="486" name="フローチャート: 判断 485">
          <a:extLst>
            <a:ext uri="{FF2B5EF4-FFF2-40B4-BE49-F238E27FC236}">
              <a16:creationId xmlns:a16="http://schemas.microsoft.com/office/drawing/2014/main" id="{38FD5EEA-AE2D-4B8C-AF41-11BF4612626F}"/>
            </a:ext>
          </a:extLst>
        </xdr:cNvPr>
        <xdr:cNvSpPr/>
      </xdr:nvSpPr>
      <xdr:spPr>
        <a:xfrm>
          <a:off x="19494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115468</xdr:rowOff>
    </xdr:from>
    <xdr:to>
      <xdr:col>98</xdr:col>
      <xdr:colOff>38100</xdr:colOff>
      <xdr:row>40</xdr:row>
      <xdr:rowOff>45618</xdr:rowOff>
    </xdr:to>
    <xdr:sp macro="" textlink="">
      <xdr:nvSpPr>
        <xdr:cNvPr id="487" name="フローチャート: 判断 486">
          <a:extLst>
            <a:ext uri="{FF2B5EF4-FFF2-40B4-BE49-F238E27FC236}">
              <a16:creationId xmlns:a16="http://schemas.microsoft.com/office/drawing/2014/main" id="{1B89C149-C4A4-4E96-BD02-8EB86A224E9C}"/>
            </a:ext>
          </a:extLst>
        </xdr:cNvPr>
        <xdr:cNvSpPr/>
      </xdr:nvSpPr>
      <xdr:spPr>
        <a:xfrm>
          <a:off x="18605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3D38EBF-619A-4758-86C0-1C312D09608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134BE02-A391-4311-8592-DF4576F6963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24C61F9C-9FC7-48FE-B3A3-2BF6C568AAE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EB98D6-D277-4C0D-BD87-5B7C2A4BB43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F02228D3-EF29-4F8A-9658-210BC37F63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72492</xdr:rowOff>
    </xdr:from>
    <xdr:to>
      <xdr:col>116</xdr:col>
      <xdr:colOff>114300</xdr:colOff>
      <xdr:row>40</xdr:row>
      <xdr:rowOff>2642</xdr:rowOff>
    </xdr:to>
    <xdr:sp macro="" textlink="">
      <xdr:nvSpPr>
        <xdr:cNvPr id="493" name="楕円 492">
          <a:extLst>
            <a:ext uri="{FF2B5EF4-FFF2-40B4-BE49-F238E27FC236}">
              <a16:creationId xmlns:a16="http://schemas.microsoft.com/office/drawing/2014/main" id="{B950D668-C989-4E43-8B28-5F1B9C26F9C8}"/>
            </a:ext>
          </a:extLst>
        </xdr:cNvPr>
        <xdr:cNvSpPr/>
      </xdr:nvSpPr>
      <xdr:spPr>
        <a:xfrm>
          <a:off x="221107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95369</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91A6F73D-D7B8-42EA-AC01-DD83A348FEC1}"/>
            </a:ext>
          </a:extLst>
        </xdr:cNvPr>
        <xdr:cNvSpPr txBox="1"/>
      </xdr:nvSpPr>
      <xdr:spPr>
        <a:xfrm>
          <a:off x="22199600" y="661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81635</xdr:rowOff>
    </xdr:from>
    <xdr:to>
      <xdr:col>112</xdr:col>
      <xdr:colOff>38100</xdr:colOff>
      <xdr:row>40</xdr:row>
      <xdr:rowOff>11785</xdr:rowOff>
    </xdr:to>
    <xdr:sp macro="" textlink="">
      <xdr:nvSpPr>
        <xdr:cNvPr id="495" name="楕円 494">
          <a:extLst>
            <a:ext uri="{FF2B5EF4-FFF2-40B4-BE49-F238E27FC236}">
              <a16:creationId xmlns:a16="http://schemas.microsoft.com/office/drawing/2014/main" id="{E7DE0D23-1F70-4C72-9475-0B92346383EC}"/>
            </a:ext>
          </a:extLst>
        </xdr:cNvPr>
        <xdr:cNvSpPr/>
      </xdr:nvSpPr>
      <xdr:spPr>
        <a:xfrm>
          <a:off x="21272500" y="67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123292</xdr:rowOff>
    </xdr:from>
    <xdr:to>
      <xdr:col>116</xdr:col>
      <xdr:colOff>63500</xdr:colOff>
      <xdr:row>39</xdr:row>
      <xdr:rowOff>132435</xdr:rowOff>
    </xdr:to>
    <xdr:cxnSp macro="">
      <xdr:nvCxnSpPr>
        <xdr:cNvPr id="496" name="直線コネクタ 495">
          <a:extLst>
            <a:ext uri="{FF2B5EF4-FFF2-40B4-BE49-F238E27FC236}">
              <a16:creationId xmlns:a16="http://schemas.microsoft.com/office/drawing/2014/main" id="{27B8DD17-14CA-4E24-B04A-36B5F58828D2}"/>
            </a:ext>
          </a:extLst>
        </xdr:cNvPr>
        <xdr:cNvCxnSpPr/>
      </xdr:nvCxnSpPr>
      <xdr:spPr>
        <a:xfrm flipV="1">
          <a:off x="21323300" y="680984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90780</xdr:rowOff>
    </xdr:from>
    <xdr:to>
      <xdr:col>107</xdr:col>
      <xdr:colOff>101600</xdr:colOff>
      <xdr:row>40</xdr:row>
      <xdr:rowOff>20930</xdr:rowOff>
    </xdr:to>
    <xdr:sp macro="" textlink="">
      <xdr:nvSpPr>
        <xdr:cNvPr id="497" name="楕円 496">
          <a:extLst>
            <a:ext uri="{FF2B5EF4-FFF2-40B4-BE49-F238E27FC236}">
              <a16:creationId xmlns:a16="http://schemas.microsoft.com/office/drawing/2014/main" id="{F75114B5-41C3-4FB1-A145-2599AA747635}"/>
            </a:ext>
          </a:extLst>
        </xdr:cNvPr>
        <xdr:cNvSpPr/>
      </xdr:nvSpPr>
      <xdr:spPr>
        <a:xfrm>
          <a:off x="20383500" y="67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132435</xdr:rowOff>
    </xdr:from>
    <xdr:to>
      <xdr:col>111</xdr:col>
      <xdr:colOff>177800</xdr:colOff>
      <xdr:row>39</xdr:row>
      <xdr:rowOff>141580</xdr:rowOff>
    </xdr:to>
    <xdr:cxnSp macro="">
      <xdr:nvCxnSpPr>
        <xdr:cNvPr id="498" name="直線コネクタ 497">
          <a:extLst>
            <a:ext uri="{FF2B5EF4-FFF2-40B4-BE49-F238E27FC236}">
              <a16:creationId xmlns:a16="http://schemas.microsoft.com/office/drawing/2014/main" id="{8487E630-BBDE-4BB1-872D-E8F2CDAED862}"/>
            </a:ext>
          </a:extLst>
        </xdr:cNvPr>
        <xdr:cNvCxnSpPr/>
      </xdr:nvCxnSpPr>
      <xdr:spPr>
        <a:xfrm flipV="1">
          <a:off x="20434300" y="6818985"/>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99009</xdr:rowOff>
    </xdr:from>
    <xdr:to>
      <xdr:col>102</xdr:col>
      <xdr:colOff>165100</xdr:colOff>
      <xdr:row>40</xdr:row>
      <xdr:rowOff>29159</xdr:rowOff>
    </xdr:to>
    <xdr:sp macro="" textlink="">
      <xdr:nvSpPr>
        <xdr:cNvPr id="499" name="楕円 498">
          <a:extLst>
            <a:ext uri="{FF2B5EF4-FFF2-40B4-BE49-F238E27FC236}">
              <a16:creationId xmlns:a16="http://schemas.microsoft.com/office/drawing/2014/main" id="{41BF1071-FF28-4F5E-8768-41BC49A17C21}"/>
            </a:ext>
          </a:extLst>
        </xdr:cNvPr>
        <xdr:cNvSpPr/>
      </xdr:nvSpPr>
      <xdr:spPr>
        <a:xfrm>
          <a:off x="19494500" y="678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141580</xdr:rowOff>
    </xdr:from>
    <xdr:to>
      <xdr:col>107</xdr:col>
      <xdr:colOff>50800</xdr:colOff>
      <xdr:row>39</xdr:row>
      <xdr:rowOff>149809</xdr:rowOff>
    </xdr:to>
    <xdr:cxnSp macro="">
      <xdr:nvCxnSpPr>
        <xdr:cNvPr id="500" name="直線コネクタ 499">
          <a:extLst>
            <a:ext uri="{FF2B5EF4-FFF2-40B4-BE49-F238E27FC236}">
              <a16:creationId xmlns:a16="http://schemas.microsoft.com/office/drawing/2014/main" id="{B57B36C1-ADD2-4B94-BDFA-8544BF886270}"/>
            </a:ext>
          </a:extLst>
        </xdr:cNvPr>
        <xdr:cNvCxnSpPr/>
      </xdr:nvCxnSpPr>
      <xdr:spPr>
        <a:xfrm flipV="1">
          <a:off x="19545300" y="6828130"/>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106325</xdr:rowOff>
    </xdr:from>
    <xdr:to>
      <xdr:col>98</xdr:col>
      <xdr:colOff>38100</xdr:colOff>
      <xdr:row>40</xdr:row>
      <xdr:rowOff>36475</xdr:rowOff>
    </xdr:to>
    <xdr:sp macro="" textlink="">
      <xdr:nvSpPr>
        <xdr:cNvPr id="501" name="楕円 500">
          <a:extLst>
            <a:ext uri="{FF2B5EF4-FFF2-40B4-BE49-F238E27FC236}">
              <a16:creationId xmlns:a16="http://schemas.microsoft.com/office/drawing/2014/main" id="{D6F08F95-AA9F-46D5-8DF3-8614B38662C5}"/>
            </a:ext>
          </a:extLst>
        </xdr:cNvPr>
        <xdr:cNvSpPr/>
      </xdr:nvSpPr>
      <xdr:spPr>
        <a:xfrm>
          <a:off x="18605500" y="67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149809</xdr:rowOff>
    </xdr:from>
    <xdr:to>
      <xdr:col>102</xdr:col>
      <xdr:colOff>114300</xdr:colOff>
      <xdr:row>39</xdr:row>
      <xdr:rowOff>157125</xdr:rowOff>
    </xdr:to>
    <xdr:cxnSp macro="">
      <xdr:nvCxnSpPr>
        <xdr:cNvPr id="502" name="直線コネクタ 501">
          <a:extLst>
            <a:ext uri="{FF2B5EF4-FFF2-40B4-BE49-F238E27FC236}">
              <a16:creationId xmlns:a16="http://schemas.microsoft.com/office/drawing/2014/main" id="{4F61D975-44C5-4BF5-81EA-32E134F6B5CC}"/>
            </a:ext>
          </a:extLst>
        </xdr:cNvPr>
        <xdr:cNvCxnSpPr/>
      </xdr:nvCxnSpPr>
      <xdr:spPr>
        <a:xfrm flipV="1">
          <a:off x="18656300" y="6836359"/>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34</xdr:row>
      <xdr:rowOff>115181</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44FD50A6-BB34-42BC-8ECB-30656C1DDDD3}"/>
            </a:ext>
          </a:extLst>
        </xdr:cNvPr>
        <xdr:cNvSpPr txBox="1"/>
      </xdr:nvSpPr>
      <xdr:spPr>
        <a:xfrm>
          <a:off x="21075727" y="59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70578</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153BEB4D-EC89-4313-9F0D-0AF32B58573E}"/>
            </a:ext>
          </a:extLst>
        </xdr:cNvPr>
        <xdr:cNvSpPr txBox="1"/>
      </xdr:nvSpPr>
      <xdr:spPr>
        <a:xfrm>
          <a:off x="20199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41318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2033D226-3753-4B02-BE1C-B2B4F81037BD}"/>
            </a:ext>
          </a:extLst>
        </xdr:cNvPr>
        <xdr:cNvSpPr txBox="1"/>
      </xdr:nvSpPr>
      <xdr:spPr>
        <a:xfrm>
          <a:off x="19310427" y="689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36745</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934F0D6B-1EB8-4144-BBCA-F04F43704DC0}"/>
            </a:ext>
          </a:extLst>
        </xdr:cNvPr>
        <xdr:cNvSpPr txBox="1"/>
      </xdr:nvSpPr>
      <xdr:spPr>
        <a:xfrm>
          <a:off x="18421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2912</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16696665-A5E7-4ACB-ABD4-DC58DD0F5D25}"/>
            </a:ext>
          </a:extLst>
        </xdr:cNvPr>
        <xdr:cNvSpPr txBox="1"/>
      </xdr:nvSpPr>
      <xdr:spPr>
        <a:xfrm>
          <a:off x="21075727" y="686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37457</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FE660E9D-501D-472B-8F64-12DE187FB17C}"/>
            </a:ext>
          </a:extLst>
        </xdr:cNvPr>
        <xdr:cNvSpPr txBox="1"/>
      </xdr:nvSpPr>
      <xdr:spPr>
        <a:xfrm>
          <a:off x="20199427" y="65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45686</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66AF791C-C7D0-47D2-AAC7-F69D39DFD9C0}"/>
            </a:ext>
          </a:extLst>
        </xdr:cNvPr>
        <xdr:cNvSpPr txBox="1"/>
      </xdr:nvSpPr>
      <xdr:spPr>
        <a:xfrm>
          <a:off x="19310427" y="656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53002</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12354C25-C35E-4FE8-BD32-F4E5D7408119}"/>
            </a:ext>
          </a:extLst>
        </xdr:cNvPr>
        <xdr:cNvSpPr txBox="1"/>
      </xdr:nvSpPr>
      <xdr:spPr>
        <a:xfrm>
          <a:off x="18421427" y="65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2155F73-4006-4180-8C3F-661E235DA7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AF0BC2C2-3FBB-485B-86AE-6C0A92CA295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39C3823-2D3F-4AC0-AAAE-D239BFA2A89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289FB55-A472-4E98-98C7-B606CAEC80B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3311307C-47D3-4815-81A5-B0C0EEA9997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46146E66-8597-4427-A9F6-C0A99DD221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18079CCF-AC4A-4AE0-97D3-F99F50FCBF8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1783D7AE-EFC2-4839-B46C-141134818D2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DCBC4D44-44D0-445B-A05C-5E5BA3709B9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35973D2A-9D7A-4978-BE30-CF825D6EF62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D741D7BC-9D2A-407B-9230-FFEEF844148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2137022C-5D34-4C7C-85AD-5E4C0DF9187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2EA4A7DC-FCF3-41F2-AFAC-39F6507E1DC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B54F864F-36D7-493B-ABA1-FC0F79801D5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50DBDE74-2039-4FB0-8796-54CF664697A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8C235F44-7445-4383-99E5-E1A618BA374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2E1C85C9-5586-40A7-9210-CC7C478040C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1670EDAE-3C47-4393-A0A2-777CEDB9030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CA85D525-B506-44EC-B489-6A310D1658CF}"/>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C2ADF687-3190-4F5A-9B30-B87CB1DD9A2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DF800723-DDDE-4F18-A3FC-86E397DDB221}"/>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A8BCFD68-F43B-44BD-8698-A3C69F327D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1FA0C961-5B93-4B12-B030-A3E86D039D2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A713FF48-3DD3-44BF-B1A0-E32FC85E144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535" name="直線コネクタ 534">
          <a:extLst>
            <a:ext uri="{FF2B5EF4-FFF2-40B4-BE49-F238E27FC236}">
              <a16:creationId xmlns:a16="http://schemas.microsoft.com/office/drawing/2014/main" id="{7B9C419D-A9B7-4959-960A-79D0229B3B3F}"/>
            </a:ext>
          </a:extLst>
        </xdr:cNvPr>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3409ACBB-95DF-4AD1-B082-287281B9633F}"/>
            </a:ext>
          </a:extLst>
        </xdr:cNvPr>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37" name="直線コネクタ 536">
          <a:extLst>
            <a:ext uri="{FF2B5EF4-FFF2-40B4-BE49-F238E27FC236}">
              <a16:creationId xmlns:a16="http://schemas.microsoft.com/office/drawing/2014/main" id="{1C189178-C42E-417F-B88F-858E56878872}"/>
            </a:ext>
          </a:extLst>
        </xdr:cNvPr>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B95D515-0ECC-4D43-BC72-E7BBD5D16B30}"/>
            </a:ext>
          </a:extLst>
        </xdr:cNvPr>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539" name="直線コネクタ 538">
          <a:extLst>
            <a:ext uri="{FF2B5EF4-FFF2-40B4-BE49-F238E27FC236}">
              <a16:creationId xmlns:a16="http://schemas.microsoft.com/office/drawing/2014/main" id="{1C6B4584-1819-4E34-92BF-B11C8ABFD24A}"/>
            </a:ext>
          </a:extLst>
        </xdr:cNvPr>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A69365D9-9B52-4DA0-9250-750C2265A119}"/>
            </a:ext>
          </a:extLst>
        </xdr:cNvPr>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541" name="フローチャート: 判断 540">
          <a:extLst>
            <a:ext uri="{FF2B5EF4-FFF2-40B4-BE49-F238E27FC236}">
              <a16:creationId xmlns:a16="http://schemas.microsoft.com/office/drawing/2014/main" id="{6E53CC4D-45F2-4B96-81E9-A1C5AE119B50}"/>
            </a:ext>
          </a:extLst>
        </xdr:cNvPr>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42" name="フローチャート: 判断 541">
          <a:extLst>
            <a:ext uri="{FF2B5EF4-FFF2-40B4-BE49-F238E27FC236}">
              <a16:creationId xmlns:a16="http://schemas.microsoft.com/office/drawing/2014/main" id="{101534A6-D6FB-409B-A23B-B93AD3CC01C0}"/>
            </a:ext>
          </a:extLst>
        </xdr:cNvPr>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543" name="フローチャート: 判断 542">
          <a:extLst>
            <a:ext uri="{FF2B5EF4-FFF2-40B4-BE49-F238E27FC236}">
              <a16:creationId xmlns:a16="http://schemas.microsoft.com/office/drawing/2014/main" id="{893878D7-2AC6-4A62-9847-CA725F739190}"/>
            </a:ext>
          </a:extLst>
        </xdr:cNvPr>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544" name="フローチャート: 判断 543">
          <a:extLst>
            <a:ext uri="{FF2B5EF4-FFF2-40B4-BE49-F238E27FC236}">
              <a16:creationId xmlns:a16="http://schemas.microsoft.com/office/drawing/2014/main" id="{B0F983A2-7311-4013-A0EB-43433DBC6721}"/>
            </a:ext>
          </a:extLst>
        </xdr:cNvPr>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545" name="フローチャート: 判断 544">
          <a:extLst>
            <a:ext uri="{FF2B5EF4-FFF2-40B4-BE49-F238E27FC236}">
              <a16:creationId xmlns:a16="http://schemas.microsoft.com/office/drawing/2014/main" id="{7540FCF7-4F40-4033-803C-71A381E5DEEE}"/>
            </a:ext>
          </a:extLst>
        </xdr:cNvPr>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231B7A39-A6F1-4248-8577-AE0AE776888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4F55F40-F527-4701-8F29-CEF6C376554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1A31798-A38D-4118-B753-9A7AB4DE07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44BD2F1-3C5C-4240-9AEF-3F3BD70F831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2A4974B-3581-4313-836A-8AF5D62A1E4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135890</xdr:rowOff>
    </xdr:from>
    <xdr:to>
      <xdr:col>85</xdr:col>
      <xdr:colOff>177800</xdr:colOff>
      <xdr:row>57</xdr:row>
      <xdr:rowOff>66040</xdr:rowOff>
    </xdr:to>
    <xdr:sp macro="" textlink="">
      <xdr:nvSpPr>
        <xdr:cNvPr id="551" name="楕円 550">
          <a:extLst>
            <a:ext uri="{FF2B5EF4-FFF2-40B4-BE49-F238E27FC236}">
              <a16:creationId xmlns:a16="http://schemas.microsoft.com/office/drawing/2014/main" id="{74D91622-CDCF-45B9-9201-208D2251910F}"/>
            </a:ext>
          </a:extLst>
        </xdr:cNvPr>
        <xdr:cNvSpPr/>
      </xdr:nvSpPr>
      <xdr:spPr>
        <a:xfrm>
          <a:off x="16268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158767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B5B5096C-C5F5-46C9-A6E8-E5861983B038}"/>
            </a:ext>
          </a:extLst>
        </xdr:cNvPr>
        <xdr:cNvSpPr txBox="1"/>
      </xdr:nvSpPr>
      <xdr:spPr>
        <a:xfrm>
          <a:off x="16357600"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95885</xdr:rowOff>
    </xdr:from>
    <xdr:to>
      <xdr:col>81</xdr:col>
      <xdr:colOff>101600</xdr:colOff>
      <xdr:row>57</xdr:row>
      <xdr:rowOff>26035</xdr:rowOff>
    </xdr:to>
    <xdr:sp macro="" textlink="">
      <xdr:nvSpPr>
        <xdr:cNvPr id="553" name="楕円 552">
          <a:extLst>
            <a:ext uri="{FF2B5EF4-FFF2-40B4-BE49-F238E27FC236}">
              <a16:creationId xmlns:a16="http://schemas.microsoft.com/office/drawing/2014/main" id="{05DEA33A-5C3D-4BE1-8078-B2A4F4E96002}"/>
            </a:ext>
          </a:extLst>
        </xdr:cNvPr>
        <xdr:cNvSpPr/>
      </xdr:nvSpPr>
      <xdr:spPr>
        <a:xfrm>
          <a:off x="15430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146685</xdr:rowOff>
    </xdr:from>
    <xdr:to>
      <xdr:col>85</xdr:col>
      <xdr:colOff>127000</xdr:colOff>
      <xdr:row>57</xdr:row>
      <xdr:rowOff>15240</xdr:rowOff>
    </xdr:to>
    <xdr:cxnSp macro="">
      <xdr:nvCxnSpPr>
        <xdr:cNvPr id="554" name="直線コネクタ 553">
          <a:extLst>
            <a:ext uri="{FF2B5EF4-FFF2-40B4-BE49-F238E27FC236}">
              <a16:creationId xmlns:a16="http://schemas.microsoft.com/office/drawing/2014/main" id="{ECAE1D3C-97FE-4F62-9437-11F1256DE013}"/>
            </a:ext>
          </a:extLst>
        </xdr:cNvPr>
        <xdr:cNvCxnSpPr/>
      </xdr:nvCxnSpPr>
      <xdr:spPr>
        <a:xfrm>
          <a:off x="15481300" y="97478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10160</xdr:rowOff>
    </xdr:from>
    <xdr:to>
      <xdr:col>76</xdr:col>
      <xdr:colOff>165100</xdr:colOff>
      <xdr:row>57</xdr:row>
      <xdr:rowOff>111760</xdr:rowOff>
    </xdr:to>
    <xdr:sp macro="" textlink="">
      <xdr:nvSpPr>
        <xdr:cNvPr id="555" name="楕円 554">
          <a:extLst>
            <a:ext uri="{FF2B5EF4-FFF2-40B4-BE49-F238E27FC236}">
              <a16:creationId xmlns:a16="http://schemas.microsoft.com/office/drawing/2014/main" id="{46D8BF0F-11FF-4E11-BD56-B8A99002E3CD}"/>
            </a:ext>
          </a:extLst>
        </xdr:cNvPr>
        <xdr:cNvSpPr/>
      </xdr:nvSpPr>
      <xdr:spPr>
        <a:xfrm>
          <a:off x="145415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146685</xdr:rowOff>
    </xdr:from>
    <xdr:to>
      <xdr:col>81</xdr:col>
      <xdr:colOff>50800</xdr:colOff>
      <xdr:row>57</xdr:row>
      <xdr:rowOff>60960</xdr:rowOff>
    </xdr:to>
    <xdr:cxnSp macro="">
      <xdr:nvCxnSpPr>
        <xdr:cNvPr id="556" name="直線コネクタ 555">
          <a:extLst>
            <a:ext uri="{FF2B5EF4-FFF2-40B4-BE49-F238E27FC236}">
              <a16:creationId xmlns:a16="http://schemas.microsoft.com/office/drawing/2014/main" id="{95E6DCDB-C9A8-484F-93DC-687162241D8B}"/>
            </a:ext>
          </a:extLst>
        </xdr:cNvPr>
        <xdr:cNvCxnSpPr/>
      </xdr:nvCxnSpPr>
      <xdr:spPr>
        <a:xfrm flipV="1">
          <a:off x="14592300" y="974788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170180</xdr:rowOff>
    </xdr:from>
    <xdr:to>
      <xdr:col>72</xdr:col>
      <xdr:colOff>38100</xdr:colOff>
      <xdr:row>59</xdr:row>
      <xdr:rowOff>100330</xdr:rowOff>
    </xdr:to>
    <xdr:sp macro="" textlink="">
      <xdr:nvSpPr>
        <xdr:cNvPr id="557" name="楕円 556">
          <a:extLst>
            <a:ext uri="{FF2B5EF4-FFF2-40B4-BE49-F238E27FC236}">
              <a16:creationId xmlns:a16="http://schemas.microsoft.com/office/drawing/2014/main" id="{DDF70256-599E-46DA-B8D7-1296AD67DB7D}"/>
            </a:ext>
          </a:extLst>
        </xdr:cNvPr>
        <xdr:cNvSpPr/>
      </xdr:nvSpPr>
      <xdr:spPr>
        <a:xfrm>
          <a:off x="13652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60960</xdr:rowOff>
    </xdr:from>
    <xdr:to>
      <xdr:col>76</xdr:col>
      <xdr:colOff>114300</xdr:colOff>
      <xdr:row>59</xdr:row>
      <xdr:rowOff>49530</xdr:rowOff>
    </xdr:to>
    <xdr:cxnSp macro="">
      <xdr:nvCxnSpPr>
        <xdr:cNvPr id="558" name="直線コネクタ 557">
          <a:extLst>
            <a:ext uri="{FF2B5EF4-FFF2-40B4-BE49-F238E27FC236}">
              <a16:creationId xmlns:a16="http://schemas.microsoft.com/office/drawing/2014/main" id="{1C06D832-7ECA-4901-B327-F18D1A845A6C}"/>
            </a:ext>
          </a:extLst>
        </xdr:cNvPr>
        <xdr:cNvCxnSpPr/>
      </xdr:nvCxnSpPr>
      <xdr:spPr>
        <a:xfrm flipV="1">
          <a:off x="13703300" y="9833610"/>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137795</xdr:rowOff>
    </xdr:from>
    <xdr:to>
      <xdr:col>67</xdr:col>
      <xdr:colOff>101600</xdr:colOff>
      <xdr:row>59</xdr:row>
      <xdr:rowOff>67945</xdr:rowOff>
    </xdr:to>
    <xdr:sp macro="" textlink="">
      <xdr:nvSpPr>
        <xdr:cNvPr id="559" name="楕円 558">
          <a:extLst>
            <a:ext uri="{FF2B5EF4-FFF2-40B4-BE49-F238E27FC236}">
              <a16:creationId xmlns:a16="http://schemas.microsoft.com/office/drawing/2014/main" id="{1D6E4686-0BDA-4177-AD6D-8A554C0725F5}"/>
            </a:ext>
          </a:extLst>
        </xdr:cNvPr>
        <xdr:cNvSpPr/>
      </xdr:nvSpPr>
      <xdr:spPr>
        <a:xfrm>
          <a:off x="12763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17145</xdr:rowOff>
    </xdr:from>
    <xdr:to>
      <xdr:col>71</xdr:col>
      <xdr:colOff>177800</xdr:colOff>
      <xdr:row>59</xdr:row>
      <xdr:rowOff>49530</xdr:rowOff>
    </xdr:to>
    <xdr:cxnSp macro="">
      <xdr:nvCxnSpPr>
        <xdr:cNvPr id="560" name="直線コネクタ 559">
          <a:extLst>
            <a:ext uri="{FF2B5EF4-FFF2-40B4-BE49-F238E27FC236}">
              <a16:creationId xmlns:a16="http://schemas.microsoft.com/office/drawing/2014/main" id="{075EEFA5-AA53-438A-B7D8-BF0A953A4FD7}"/>
            </a:ext>
          </a:extLst>
        </xdr:cNvPr>
        <xdr:cNvCxnSpPr/>
      </xdr:nvCxnSpPr>
      <xdr:spPr>
        <a:xfrm>
          <a:off x="12814300" y="101326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22877</xdr:rowOff>
    </xdr:from>
    <xdr:ext cx="405111" cy="259045"/>
    <xdr:sp macro="" textlink="">
      <xdr:nvSpPr>
        <xdr:cNvPr id="561" name="n_1aveValue【学校施設】&#10;有形固定資産減価償却率">
          <a:extLst>
            <a:ext uri="{FF2B5EF4-FFF2-40B4-BE49-F238E27FC236}">
              <a16:creationId xmlns:a16="http://schemas.microsoft.com/office/drawing/2014/main" id="{57EA835B-0D35-4871-810C-F4CB8ED19F59}"/>
            </a:ext>
          </a:extLst>
        </xdr:cNvPr>
        <xdr:cNvSpPr txBox="1"/>
      </xdr:nvSpPr>
      <xdr:spPr>
        <a:xfrm>
          <a:off x="15266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169562</xdr:rowOff>
    </xdr:from>
    <xdr:ext cx="405111" cy="259045"/>
    <xdr:sp macro="" textlink="">
      <xdr:nvSpPr>
        <xdr:cNvPr id="562" name="n_2aveValue【学校施設】&#10;有形固定資産減価償却率">
          <a:extLst>
            <a:ext uri="{FF2B5EF4-FFF2-40B4-BE49-F238E27FC236}">
              <a16:creationId xmlns:a16="http://schemas.microsoft.com/office/drawing/2014/main" id="{80B5DBA7-3817-42EE-A780-CA5DB1262F92}"/>
            </a:ext>
          </a:extLst>
        </xdr:cNvPr>
        <xdr:cNvSpPr txBox="1"/>
      </xdr:nvSpPr>
      <xdr:spPr>
        <a:xfrm>
          <a:off x="14389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154322</xdr:rowOff>
    </xdr:from>
    <xdr:ext cx="405111" cy="259045"/>
    <xdr:sp macro="" textlink="">
      <xdr:nvSpPr>
        <xdr:cNvPr id="563" name="n_3aveValue【学校施設】&#10;有形固定資産減価償却率">
          <a:extLst>
            <a:ext uri="{FF2B5EF4-FFF2-40B4-BE49-F238E27FC236}">
              <a16:creationId xmlns:a16="http://schemas.microsoft.com/office/drawing/2014/main" id="{94E677C7-EFB2-482F-AA9C-2D9D5520EA09}"/>
            </a:ext>
          </a:extLst>
        </xdr:cNvPr>
        <xdr:cNvSpPr txBox="1"/>
      </xdr:nvSpPr>
      <xdr:spPr>
        <a:xfrm>
          <a:off x="13500744"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564" name="n_4aveValue【学校施設】&#10;有形固定資産減価償却率">
          <a:extLst>
            <a:ext uri="{FF2B5EF4-FFF2-40B4-BE49-F238E27FC236}">
              <a16:creationId xmlns:a16="http://schemas.microsoft.com/office/drawing/2014/main" id="{432AB356-87D0-4FA4-980F-7B5A7B2257DB}"/>
            </a:ext>
          </a:extLst>
        </xdr:cNvPr>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42562</xdr:rowOff>
    </xdr:from>
    <xdr:ext cx="405111" cy="259045"/>
    <xdr:sp macro="" textlink="">
      <xdr:nvSpPr>
        <xdr:cNvPr id="565" name="n_1mainValue【学校施設】&#10;有形固定資産減価償却率">
          <a:extLst>
            <a:ext uri="{FF2B5EF4-FFF2-40B4-BE49-F238E27FC236}">
              <a16:creationId xmlns:a16="http://schemas.microsoft.com/office/drawing/2014/main" id="{9947E363-766B-4760-810B-C1DC1587EB92}"/>
            </a:ext>
          </a:extLst>
        </xdr:cNvPr>
        <xdr:cNvSpPr txBox="1"/>
      </xdr:nvSpPr>
      <xdr:spPr>
        <a:xfrm>
          <a:off x="152660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128287</xdr:rowOff>
    </xdr:from>
    <xdr:ext cx="405111" cy="259045"/>
    <xdr:sp macro="" textlink="">
      <xdr:nvSpPr>
        <xdr:cNvPr id="566" name="n_2mainValue【学校施設】&#10;有形固定資産減価償却率">
          <a:extLst>
            <a:ext uri="{FF2B5EF4-FFF2-40B4-BE49-F238E27FC236}">
              <a16:creationId xmlns:a16="http://schemas.microsoft.com/office/drawing/2014/main" id="{090C4AD4-3EF7-4392-B75F-95E73E5073FB}"/>
            </a:ext>
          </a:extLst>
        </xdr:cNvPr>
        <xdr:cNvSpPr txBox="1"/>
      </xdr:nvSpPr>
      <xdr:spPr>
        <a:xfrm>
          <a:off x="143897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116857</xdr:rowOff>
    </xdr:from>
    <xdr:ext cx="405111" cy="259045"/>
    <xdr:sp macro="" textlink="">
      <xdr:nvSpPr>
        <xdr:cNvPr id="567" name="n_3mainValue【学校施設】&#10;有形固定資産減価償却率">
          <a:extLst>
            <a:ext uri="{FF2B5EF4-FFF2-40B4-BE49-F238E27FC236}">
              <a16:creationId xmlns:a16="http://schemas.microsoft.com/office/drawing/2014/main" id="{1A02DCF1-BEAA-4654-BE3B-ECEAF550E8EA}"/>
            </a:ext>
          </a:extLst>
        </xdr:cNvPr>
        <xdr:cNvSpPr txBox="1"/>
      </xdr:nvSpPr>
      <xdr:spPr>
        <a:xfrm>
          <a:off x="13500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84472</xdr:rowOff>
    </xdr:from>
    <xdr:ext cx="405111" cy="259045"/>
    <xdr:sp macro="" textlink="">
      <xdr:nvSpPr>
        <xdr:cNvPr id="568" name="n_4mainValue【学校施設】&#10;有形固定資産減価償却率">
          <a:extLst>
            <a:ext uri="{FF2B5EF4-FFF2-40B4-BE49-F238E27FC236}">
              <a16:creationId xmlns:a16="http://schemas.microsoft.com/office/drawing/2014/main" id="{58A3750E-667A-4E8C-9A34-B9A8BE31C4C5}"/>
            </a:ext>
          </a:extLst>
        </xdr:cNvPr>
        <xdr:cNvSpPr txBox="1"/>
      </xdr:nvSpPr>
      <xdr:spPr>
        <a:xfrm>
          <a:off x="12611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C7090C64-EC33-4269-A78E-09C075FBFE9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DFE854AB-2C3C-4E74-B0FA-F5DDBADDFE2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EC387DC0-E6FB-49BD-B615-080EE46E6F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22398BDA-EAC0-4B20-B74C-1E29DA63FC1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C30BF4B1-7EFD-43D2-B202-5551F012659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6D40990E-D13D-4B36-9553-AB1CB6196A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C822EF2F-3D97-453E-98CF-73FBB00873A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6962E28-FBF0-4151-A3E0-D94B5499AE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37E12DC5-B007-4812-89F3-5B2F0F2E411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E70E644F-C204-46E6-A5B0-8640906187B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59D72845-BF44-4C90-A2D3-0909FA500D3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3EF6D43F-EEA0-443D-979A-8444334A2CC2}"/>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D8D4C71C-2928-463A-AD73-20CBC347308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AB811394-83EE-423D-9937-7C9662B487F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F6BB24FC-F03B-4487-A01C-A27119D0C41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AB4AF313-7AA6-4821-92AF-1CF1685ECFAA}"/>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D5F4623F-2679-487B-AD4C-8CFF3D5A382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204EF810-7011-4B10-A550-8C07760778C3}"/>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AE844950-1899-47CE-B654-7F5408F5FD6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8AF62510-2A1A-4D2E-83F9-D17809923B93}"/>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3DE935A1-5BE6-4D23-AF74-A3800139E68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AF2642AF-A693-4BC8-A629-D12725C9CA9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17A131E8-1C6E-4239-9C73-1316E09660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592" name="直線コネクタ 591">
          <a:extLst>
            <a:ext uri="{FF2B5EF4-FFF2-40B4-BE49-F238E27FC236}">
              <a16:creationId xmlns:a16="http://schemas.microsoft.com/office/drawing/2014/main" id="{0966466B-EAF4-4192-83A3-44DA2054F731}"/>
            </a:ext>
          </a:extLst>
        </xdr:cNvPr>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593" name="【学校施設】&#10;一人当たり面積最小値テキスト">
          <a:extLst>
            <a:ext uri="{FF2B5EF4-FFF2-40B4-BE49-F238E27FC236}">
              <a16:creationId xmlns:a16="http://schemas.microsoft.com/office/drawing/2014/main" id="{9140E58C-7513-4132-AB41-5804B1E23A63}"/>
            </a:ext>
          </a:extLst>
        </xdr:cNvPr>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594" name="直線コネクタ 593">
          <a:extLst>
            <a:ext uri="{FF2B5EF4-FFF2-40B4-BE49-F238E27FC236}">
              <a16:creationId xmlns:a16="http://schemas.microsoft.com/office/drawing/2014/main" id="{700EC659-9A4F-4F08-BDA7-9BD4B732A3D9}"/>
            </a:ext>
          </a:extLst>
        </xdr:cNvPr>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595" name="【学校施設】&#10;一人当たり面積最大値テキスト">
          <a:extLst>
            <a:ext uri="{FF2B5EF4-FFF2-40B4-BE49-F238E27FC236}">
              <a16:creationId xmlns:a16="http://schemas.microsoft.com/office/drawing/2014/main" id="{4C2D43AE-C761-4DA2-B2D9-5E76FD8CD30F}"/>
            </a:ext>
          </a:extLst>
        </xdr:cNvPr>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596" name="直線コネクタ 595">
          <a:extLst>
            <a:ext uri="{FF2B5EF4-FFF2-40B4-BE49-F238E27FC236}">
              <a16:creationId xmlns:a16="http://schemas.microsoft.com/office/drawing/2014/main" id="{11877E98-FD57-4D0F-8F2B-E3CE5803A043}"/>
            </a:ext>
          </a:extLst>
        </xdr:cNvPr>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84218</xdr:rowOff>
    </xdr:from>
    <xdr:ext cx="469744" cy="259045"/>
    <xdr:sp macro="" textlink="">
      <xdr:nvSpPr>
        <xdr:cNvPr id="597" name="【学校施設】&#10;一人当たり面積平均値テキスト">
          <a:extLst>
            <a:ext uri="{FF2B5EF4-FFF2-40B4-BE49-F238E27FC236}">
              <a16:creationId xmlns:a16="http://schemas.microsoft.com/office/drawing/2014/main" id="{CE3627EE-4C1A-4DF2-8EF8-0602E323E687}"/>
            </a:ext>
          </a:extLst>
        </xdr:cNvPr>
        <xdr:cNvSpPr txBox="1"/>
      </xdr:nvSpPr>
      <xdr:spPr>
        <a:xfrm>
          <a:off x="22199600" y="10714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98" name="フローチャート: 判断 597">
          <a:extLst>
            <a:ext uri="{FF2B5EF4-FFF2-40B4-BE49-F238E27FC236}">
              <a16:creationId xmlns:a16="http://schemas.microsoft.com/office/drawing/2014/main" id="{B53B8127-9F24-4809-831B-5BFA355D9710}"/>
            </a:ext>
          </a:extLst>
        </xdr:cNvPr>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99" name="フローチャート: 判断 598">
          <a:extLst>
            <a:ext uri="{FF2B5EF4-FFF2-40B4-BE49-F238E27FC236}">
              <a16:creationId xmlns:a16="http://schemas.microsoft.com/office/drawing/2014/main" id="{10906A39-23A6-4BE1-97C1-D8FC1C2BF88D}"/>
            </a:ext>
          </a:extLst>
        </xdr:cNvPr>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600" name="フローチャート: 判断 599">
          <a:extLst>
            <a:ext uri="{FF2B5EF4-FFF2-40B4-BE49-F238E27FC236}">
              <a16:creationId xmlns:a16="http://schemas.microsoft.com/office/drawing/2014/main" id="{A5C56C56-93C5-4D26-8028-3CD4D146A10A}"/>
            </a:ext>
          </a:extLst>
        </xdr:cNvPr>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601" name="フローチャート: 判断 600">
          <a:extLst>
            <a:ext uri="{FF2B5EF4-FFF2-40B4-BE49-F238E27FC236}">
              <a16:creationId xmlns:a16="http://schemas.microsoft.com/office/drawing/2014/main" id="{F0ABD060-D838-40BD-B52F-EB460A513B28}"/>
            </a:ext>
          </a:extLst>
        </xdr:cNvPr>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602" name="フローチャート: 判断 601">
          <a:extLst>
            <a:ext uri="{FF2B5EF4-FFF2-40B4-BE49-F238E27FC236}">
              <a16:creationId xmlns:a16="http://schemas.microsoft.com/office/drawing/2014/main" id="{020F050B-7B61-4BBE-82AE-C2A987069581}"/>
            </a:ext>
          </a:extLst>
        </xdr:cNvPr>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7115998-15C4-4F5F-9385-AD91F0B1DAB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B14C375-CC0F-4626-A961-195B04C572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63DF7B3E-879B-43CA-9838-2CBBF5EE5C2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BE1FE992-FD78-4E03-903B-9082945A304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148CE829-048D-4D14-8546-7E5FF678C69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73787</xdr:rowOff>
    </xdr:from>
    <xdr:to>
      <xdr:col>116</xdr:col>
      <xdr:colOff>114300</xdr:colOff>
      <xdr:row>63</xdr:row>
      <xdr:rowOff>3937</xdr:rowOff>
    </xdr:to>
    <xdr:sp macro="" textlink="">
      <xdr:nvSpPr>
        <xdr:cNvPr id="608" name="楕円 607">
          <a:extLst>
            <a:ext uri="{FF2B5EF4-FFF2-40B4-BE49-F238E27FC236}">
              <a16:creationId xmlns:a16="http://schemas.microsoft.com/office/drawing/2014/main" id="{22F6595C-7D95-456E-AB31-45C9292F16A9}"/>
            </a:ext>
          </a:extLst>
        </xdr:cNvPr>
        <xdr:cNvSpPr/>
      </xdr:nvSpPr>
      <xdr:spPr>
        <a:xfrm>
          <a:off x="22110700" y="107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96664</xdr:rowOff>
    </xdr:from>
    <xdr:ext cx="469744" cy="259045"/>
    <xdr:sp macro="" textlink="">
      <xdr:nvSpPr>
        <xdr:cNvPr id="609" name="【学校施設】&#10;一人当たり面積該当値テキスト">
          <a:extLst>
            <a:ext uri="{FF2B5EF4-FFF2-40B4-BE49-F238E27FC236}">
              <a16:creationId xmlns:a16="http://schemas.microsoft.com/office/drawing/2014/main" id="{1510B346-B690-46C9-9C1E-F4C393A53042}"/>
            </a:ext>
          </a:extLst>
        </xdr:cNvPr>
        <xdr:cNvSpPr txBox="1"/>
      </xdr:nvSpPr>
      <xdr:spPr>
        <a:xfrm>
          <a:off x="22199600" y="1055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81712</xdr:rowOff>
    </xdr:from>
    <xdr:to>
      <xdr:col>112</xdr:col>
      <xdr:colOff>38100</xdr:colOff>
      <xdr:row>63</xdr:row>
      <xdr:rowOff>11862</xdr:rowOff>
    </xdr:to>
    <xdr:sp macro="" textlink="">
      <xdr:nvSpPr>
        <xdr:cNvPr id="610" name="楕円 609">
          <a:extLst>
            <a:ext uri="{FF2B5EF4-FFF2-40B4-BE49-F238E27FC236}">
              <a16:creationId xmlns:a16="http://schemas.microsoft.com/office/drawing/2014/main" id="{4FD7E618-9B42-463B-AF7F-69B2611BF1B6}"/>
            </a:ext>
          </a:extLst>
        </xdr:cNvPr>
        <xdr:cNvSpPr/>
      </xdr:nvSpPr>
      <xdr:spPr>
        <a:xfrm>
          <a:off x="21272500" y="1071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124587</xdr:rowOff>
    </xdr:from>
    <xdr:to>
      <xdr:col>116</xdr:col>
      <xdr:colOff>63500</xdr:colOff>
      <xdr:row>62</xdr:row>
      <xdr:rowOff>132512</xdr:rowOff>
    </xdr:to>
    <xdr:cxnSp macro="">
      <xdr:nvCxnSpPr>
        <xdr:cNvPr id="611" name="直線コネクタ 610">
          <a:extLst>
            <a:ext uri="{FF2B5EF4-FFF2-40B4-BE49-F238E27FC236}">
              <a16:creationId xmlns:a16="http://schemas.microsoft.com/office/drawing/2014/main" id="{C4F023E9-0894-470E-A695-EC54AD2ADA88}"/>
            </a:ext>
          </a:extLst>
        </xdr:cNvPr>
        <xdr:cNvCxnSpPr/>
      </xdr:nvCxnSpPr>
      <xdr:spPr>
        <a:xfrm flipV="1">
          <a:off x="21323300" y="10754487"/>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15189</xdr:rowOff>
    </xdr:from>
    <xdr:to>
      <xdr:col>107</xdr:col>
      <xdr:colOff>101600</xdr:colOff>
      <xdr:row>62</xdr:row>
      <xdr:rowOff>116789</xdr:rowOff>
    </xdr:to>
    <xdr:sp macro="" textlink="">
      <xdr:nvSpPr>
        <xdr:cNvPr id="612" name="楕円 611">
          <a:extLst>
            <a:ext uri="{FF2B5EF4-FFF2-40B4-BE49-F238E27FC236}">
              <a16:creationId xmlns:a16="http://schemas.microsoft.com/office/drawing/2014/main" id="{CD9EDDA0-7B17-4722-BB4F-E1091D6FE477}"/>
            </a:ext>
          </a:extLst>
        </xdr:cNvPr>
        <xdr:cNvSpPr/>
      </xdr:nvSpPr>
      <xdr:spPr>
        <a:xfrm>
          <a:off x="20383500" y="106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65989</xdr:rowOff>
    </xdr:from>
    <xdr:to>
      <xdr:col>111</xdr:col>
      <xdr:colOff>177800</xdr:colOff>
      <xdr:row>62</xdr:row>
      <xdr:rowOff>132512</xdr:rowOff>
    </xdr:to>
    <xdr:cxnSp macro="">
      <xdr:nvCxnSpPr>
        <xdr:cNvPr id="613" name="直線コネクタ 612">
          <a:extLst>
            <a:ext uri="{FF2B5EF4-FFF2-40B4-BE49-F238E27FC236}">
              <a16:creationId xmlns:a16="http://schemas.microsoft.com/office/drawing/2014/main" id="{B4D6D7CB-B634-4B92-87DF-ACDB633CB933}"/>
            </a:ext>
          </a:extLst>
        </xdr:cNvPr>
        <xdr:cNvCxnSpPr/>
      </xdr:nvCxnSpPr>
      <xdr:spPr>
        <a:xfrm>
          <a:off x="20434300" y="10695889"/>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98857</xdr:rowOff>
    </xdr:from>
    <xdr:to>
      <xdr:col>102</xdr:col>
      <xdr:colOff>165100</xdr:colOff>
      <xdr:row>63</xdr:row>
      <xdr:rowOff>29007</xdr:rowOff>
    </xdr:to>
    <xdr:sp macro="" textlink="">
      <xdr:nvSpPr>
        <xdr:cNvPr id="614" name="楕円 613">
          <a:extLst>
            <a:ext uri="{FF2B5EF4-FFF2-40B4-BE49-F238E27FC236}">
              <a16:creationId xmlns:a16="http://schemas.microsoft.com/office/drawing/2014/main" id="{DA3231CE-5BC0-4432-A86F-AFE460E90E5E}"/>
            </a:ext>
          </a:extLst>
        </xdr:cNvPr>
        <xdr:cNvSpPr/>
      </xdr:nvSpPr>
      <xdr:spPr>
        <a:xfrm>
          <a:off x="19494500" y="107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65989</xdr:rowOff>
    </xdr:from>
    <xdr:to>
      <xdr:col>107</xdr:col>
      <xdr:colOff>50800</xdr:colOff>
      <xdr:row>62</xdr:row>
      <xdr:rowOff>149657</xdr:rowOff>
    </xdr:to>
    <xdr:cxnSp macro="">
      <xdr:nvCxnSpPr>
        <xdr:cNvPr id="615" name="直線コネクタ 614">
          <a:extLst>
            <a:ext uri="{FF2B5EF4-FFF2-40B4-BE49-F238E27FC236}">
              <a16:creationId xmlns:a16="http://schemas.microsoft.com/office/drawing/2014/main" id="{E546382E-2F54-44BB-9CBC-1DCA8919D118}"/>
            </a:ext>
          </a:extLst>
        </xdr:cNvPr>
        <xdr:cNvCxnSpPr/>
      </xdr:nvCxnSpPr>
      <xdr:spPr>
        <a:xfrm flipV="1">
          <a:off x="19545300" y="10695889"/>
          <a:ext cx="889000" cy="8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104801</xdr:rowOff>
    </xdr:from>
    <xdr:to>
      <xdr:col>98</xdr:col>
      <xdr:colOff>38100</xdr:colOff>
      <xdr:row>63</xdr:row>
      <xdr:rowOff>34951</xdr:rowOff>
    </xdr:to>
    <xdr:sp macro="" textlink="">
      <xdr:nvSpPr>
        <xdr:cNvPr id="616" name="楕円 615">
          <a:extLst>
            <a:ext uri="{FF2B5EF4-FFF2-40B4-BE49-F238E27FC236}">
              <a16:creationId xmlns:a16="http://schemas.microsoft.com/office/drawing/2014/main" id="{D03A8523-8BA8-43E6-8AF3-2367F0D9CE2B}"/>
            </a:ext>
          </a:extLst>
        </xdr:cNvPr>
        <xdr:cNvSpPr/>
      </xdr:nvSpPr>
      <xdr:spPr>
        <a:xfrm>
          <a:off x="18605500" y="107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149657</xdr:rowOff>
    </xdr:from>
    <xdr:to>
      <xdr:col>102</xdr:col>
      <xdr:colOff>114300</xdr:colOff>
      <xdr:row>62</xdr:row>
      <xdr:rowOff>155601</xdr:rowOff>
    </xdr:to>
    <xdr:cxnSp macro="">
      <xdr:nvCxnSpPr>
        <xdr:cNvPr id="617" name="直線コネクタ 616">
          <a:extLst>
            <a:ext uri="{FF2B5EF4-FFF2-40B4-BE49-F238E27FC236}">
              <a16:creationId xmlns:a16="http://schemas.microsoft.com/office/drawing/2014/main" id="{805A6BFF-823B-42E8-A75A-06916D8B0071}"/>
            </a:ext>
          </a:extLst>
        </xdr:cNvPr>
        <xdr:cNvCxnSpPr/>
      </xdr:nvCxnSpPr>
      <xdr:spPr>
        <a:xfrm flipV="1">
          <a:off x="18656300" y="1077955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28592</xdr:rowOff>
    </xdr:from>
    <xdr:ext cx="469744" cy="259045"/>
    <xdr:sp macro="" textlink="">
      <xdr:nvSpPr>
        <xdr:cNvPr id="618" name="n_1aveValue【学校施設】&#10;一人当たり面積">
          <a:extLst>
            <a:ext uri="{FF2B5EF4-FFF2-40B4-BE49-F238E27FC236}">
              <a16:creationId xmlns:a16="http://schemas.microsoft.com/office/drawing/2014/main" id="{73FAB6F1-5A32-4505-BE88-5600F0301D10}"/>
            </a:ext>
          </a:extLst>
        </xdr:cNvPr>
        <xdr:cNvSpPr txBox="1"/>
      </xdr:nvSpPr>
      <xdr:spPr>
        <a:xfrm>
          <a:off x="21075727"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35831</xdr:rowOff>
    </xdr:from>
    <xdr:ext cx="469744" cy="259045"/>
    <xdr:sp macro="" textlink="">
      <xdr:nvSpPr>
        <xdr:cNvPr id="619" name="n_2aveValue【学校施設】&#10;一人当たり面積">
          <a:extLst>
            <a:ext uri="{FF2B5EF4-FFF2-40B4-BE49-F238E27FC236}">
              <a16:creationId xmlns:a16="http://schemas.microsoft.com/office/drawing/2014/main" id="{0CC67643-0B07-48B3-AB63-45B3640CB865}"/>
            </a:ext>
          </a:extLst>
        </xdr:cNvPr>
        <xdr:cNvSpPr txBox="1"/>
      </xdr:nvSpPr>
      <xdr:spPr>
        <a:xfrm>
          <a:off x="20199427" y="1083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56024</xdr:rowOff>
    </xdr:from>
    <xdr:ext cx="469744" cy="259045"/>
    <xdr:sp macro="" textlink="">
      <xdr:nvSpPr>
        <xdr:cNvPr id="620" name="n_3aveValue【学校施設】&#10;一人当たり面積">
          <a:extLst>
            <a:ext uri="{FF2B5EF4-FFF2-40B4-BE49-F238E27FC236}">
              <a16:creationId xmlns:a16="http://schemas.microsoft.com/office/drawing/2014/main" id="{59644B52-0148-408C-A673-C673A40CC06E}"/>
            </a:ext>
          </a:extLst>
        </xdr:cNvPr>
        <xdr:cNvSpPr txBox="1"/>
      </xdr:nvSpPr>
      <xdr:spPr>
        <a:xfrm>
          <a:off x="19310427" y="1085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50537</xdr:rowOff>
    </xdr:from>
    <xdr:ext cx="469744" cy="259045"/>
    <xdr:sp macro="" textlink="">
      <xdr:nvSpPr>
        <xdr:cNvPr id="621" name="n_4aveValue【学校施設】&#10;一人当たり面積">
          <a:extLst>
            <a:ext uri="{FF2B5EF4-FFF2-40B4-BE49-F238E27FC236}">
              <a16:creationId xmlns:a16="http://schemas.microsoft.com/office/drawing/2014/main" id="{0121B01D-2798-4D17-9428-4201693ED1DD}"/>
            </a:ext>
          </a:extLst>
        </xdr:cNvPr>
        <xdr:cNvSpPr txBox="1"/>
      </xdr:nvSpPr>
      <xdr:spPr>
        <a:xfrm>
          <a:off x="18421427" y="1085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28389</xdr:rowOff>
    </xdr:from>
    <xdr:ext cx="469744" cy="259045"/>
    <xdr:sp macro="" textlink="">
      <xdr:nvSpPr>
        <xdr:cNvPr id="622" name="n_1mainValue【学校施設】&#10;一人当たり面積">
          <a:extLst>
            <a:ext uri="{FF2B5EF4-FFF2-40B4-BE49-F238E27FC236}">
              <a16:creationId xmlns:a16="http://schemas.microsoft.com/office/drawing/2014/main" id="{43381F77-18C8-4DEA-A059-F973FC66BB2C}"/>
            </a:ext>
          </a:extLst>
        </xdr:cNvPr>
        <xdr:cNvSpPr txBox="1"/>
      </xdr:nvSpPr>
      <xdr:spPr>
        <a:xfrm>
          <a:off x="21075727" y="1048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133316</xdr:rowOff>
    </xdr:from>
    <xdr:ext cx="469744" cy="259045"/>
    <xdr:sp macro="" textlink="">
      <xdr:nvSpPr>
        <xdr:cNvPr id="623" name="n_2mainValue【学校施設】&#10;一人当たり面積">
          <a:extLst>
            <a:ext uri="{FF2B5EF4-FFF2-40B4-BE49-F238E27FC236}">
              <a16:creationId xmlns:a16="http://schemas.microsoft.com/office/drawing/2014/main" id="{D8D6E1FE-89DF-42AF-8784-5601510B7473}"/>
            </a:ext>
          </a:extLst>
        </xdr:cNvPr>
        <xdr:cNvSpPr txBox="1"/>
      </xdr:nvSpPr>
      <xdr:spPr>
        <a:xfrm>
          <a:off x="20199427" y="1042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45534</xdr:rowOff>
    </xdr:from>
    <xdr:ext cx="469744" cy="259045"/>
    <xdr:sp macro="" textlink="">
      <xdr:nvSpPr>
        <xdr:cNvPr id="624" name="n_3mainValue【学校施設】&#10;一人当たり面積">
          <a:extLst>
            <a:ext uri="{FF2B5EF4-FFF2-40B4-BE49-F238E27FC236}">
              <a16:creationId xmlns:a16="http://schemas.microsoft.com/office/drawing/2014/main" id="{74821EE0-C51B-4C2B-A472-E2CC6C31F2B3}"/>
            </a:ext>
          </a:extLst>
        </xdr:cNvPr>
        <xdr:cNvSpPr txBox="1"/>
      </xdr:nvSpPr>
      <xdr:spPr>
        <a:xfrm>
          <a:off x="19310427" y="1050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51478</xdr:rowOff>
    </xdr:from>
    <xdr:ext cx="469744" cy="259045"/>
    <xdr:sp macro="" textlink="">
      <xdr:nvSpPr>
        <xdr:cNvPr id="625" name="n_4mainValue【学校施設】&#10;一人当たり面積">
          <a:extLst>
            <a:ext uri="{FF2B5EF4-FFF2-40B4-BE49-F238E27FC236}">
              <a16:creationId xmlns:a16="http://schemas.microsoft.com/office/drawing/2014/main" id="{7E27ED7C-95C9-4FFC-A310-7D2210C2757E}"/>
            </a:ext>
          </a:extLst>
        </xdr:cNvPr>
        <xdr:cNvSpPr txBox="1"/>
      </xdr:nvSpPr>
      <xdr:spPr>
        <a:xfrm>
          <a:off x="18421427" y="1050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280B3B5-EA1D-4C61-AB7D-3112A69065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CA0FF6D7-7329-4D23-B836-59198D0AB7D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FC372ACF-679F-41D8-BC9D-F29AB81C7D5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17D5926F-F10C-4227-B633-15B1FB82766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BBA2C3EE-42B6-4185-ACF7-CAEE12A2F2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91DC12B1-7E4B-4076-830C-563A25946D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CAA8F2B0-0A30-446A-8D4E-38071A4260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99ECA26-7FEE-42B4-9D7B-A45D150751F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87AEB4CA-E7B7-41B6-A4AE-E544F8C0F4F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1208E9E2-D155-4169-87D1-001DA09B6E5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D5AC7448-7470-4FDB-9756-DAA05E757A0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F02C448D-2406-4C9C-8274-81B7E73B91D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A3E03807-2692-48C6-BCE8-B0B073EEA3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E8176690-7663-469C-A08D-A44D2FF03D7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DA0DB877-2B62-4DB3-9BEC-63C5D43F8E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B70E68A6-BC72-4ACB-8846-D31402D3E84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288D9867-7C79-4D98-B1D7-30D35BACC47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25F4BBDC-49E8-458A-AE7E-208EFC5F03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B8EEB78B-2908-47F8-BC87-531E4BD3A7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2F0A9EF-18BA-40E6-B6DD-5BFB7ABA73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EA7D08BA-6687-4195-9218-57C1A55380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E4A86EAC-9546-4DF4-A5F3-B363E55660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56B9E70A-12D7-47D3-91F6-23FFA3E9B94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87218A3-AF0E-4192-B3B9-EAB6A9D1BC1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9E237E8F-D122-4DA3-86DE-9321B37773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B5FCA6B7-CFEA-4A6C-9610-6B22358294B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14BBA86C-A659-47DE-AB22-56108591C23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57941068-9270-4A05-A607-39DC69EDB20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FDA21F6F-A31B-4FA0-B042-A6532699A13E}"/>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DFF12350-1272-41E5-8571-6FE91A65A4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B5AB94E9-D37F-46FF-A6F3-378ADD352EA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32BC82FF-350F-4019-A91E-86C0A9A2FD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915B3FBE-5CEB-4145-A549-93410D27EB4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DEBA4340-B2E1-46A4-A000-F4973F38C99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267F5632-C59F-427C-A263-6E1ECFD534B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3D861886-D5C1-41F0-B378-7051694E94A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740BAA78-6CEE-4316-9B7E-EB15F38DD5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5B70CA99-3182-4AD6-90B4-F51BD5B8C35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0D071388-F989-44C7-9C86-204E24911C2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E1E259D1-7584-4622-9E15-84E241C3938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3291B83A-351E-4D37-A2E2-4DF5B8E8B9D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C3766EBE-BA2A-422B-913B-9C447D5CB9B5}"/>
            </a:ext>
          </a:extLst>
        </xdr:cNvPr>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C12E092E-5042-485E-BC49-A2013D5CD25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CCCB587B-EFAB-44B4-B7F5-A14C1CB6279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670" name="【公民館】&#10;有形固定資産減価償却率最大値テキスト">
          <a:extLst>
            <a:ext uri="{FF2B5EF4-FFF2-40B4-BE49-F238E27FC236}">
              <a16:creationId xmlns:a16="http://schemas.microsoft.com/office/drawing/2014/main" id="{04A0DBFF-9486-43D3-A88E-8E1A498EA3AD}"/>
            </a:ext>
          </a:extLst>
        </xdr:cNvPr>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671" name="直線コネクタ 670">
          <a:extLst>
            <a:ext uri="{FF2B5EF4-FFF2-40B4-BE49-F238E27FC236}">
              <a16:creationId xmlns:a16="http://schemas.microsoft.com/office/drawing/2014/main" id="{4D95E91A-7567-4002-94AE-22E9D1E164C5}"/>
            </a:ext>
          </a:extLst>
        </xdr:cNvPr>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672" name="【公民館】&#10;有形固定資産減価償却率平均値テキスト">
          <a:extLst>
            <a:ext uri="{FF2B5EF4-FFF2-40B4-BE49-F238E27FC236}">
              <a16:creationId xmlns:a16="http://schemas.microsoft.com/office/drawing/2014/main" id="{7F4931D6-52B4-4C27-92BF-A80023288FE3}"/>
            </a:ext>
          </a:extLst>
        </xdr:cNvPr>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673" name="フローチャート: 判断 672">
          <a:extLst>
            <a:ext uri="{FF2B5EF4-FFF2-40B4-BE49-F238E27FC236}">
              <a16:creationId xmlns:a16="http://schemas.microsoft.com/office/drawing/2014/main" id="{9753346F-E67A-44F1-87DA-773AE8DF701E}"/>
            </a:ext>
          </a:extLst>
        </xdr:cNvPr>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674" name="フローチャート: 判断 673">
          <a:extLst>
            <a:ext uri="{FF2B5EF4-FFF2-40B4-BE49-F238E27FC236}">
              <a16:creationId xmlns:a16="http://schemas.microsoft.com/office/drawing/2014/main" id="{72AEBF0D-9689-433F-9D77-5045E16F0AB9}"/>
            </a:ext>
          </a:extLst>
        </xdr:cNvPr>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675" name="フローチャート: 判断 674">
          <a:extLst>
            <a:ext uri="{FF2B5EF4-FFF2-40B4-BE49-F238E27FC236}">
              <a16:creationId xmlns:a16="http://schemas.microsoft.com/office/drawing/2014/main" id="{47AD1727-7F9C-4E04-9E3A-A82923D6CB34}"/>
            </a:ext>
          </a:extLst>
        </xdr:cNvPr>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676" name="フローチャート: 判断 675">
          <a:extLst>
            <a:ext uri="{FF2B5EF4-FFF2-40B4-BE49-F238E27FC236}">
              <a16:creationId xmlns:a16="http://schemas.microsoft.com/office/drawing/2014/main" id="{34298DF3-09CB-4C82-BC32-E4DF95B434EB}"/>
            </a:ext>
          </a:extLst>
        </xdr:cNvPr>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677" name="フローチャート: 判断 676">
          <a:extLst>
            <a:ext uri="{FF2B5EF4-FFF2-40B4-BE49-F238E27FC236}">
              <a16:creationId xmlns:a16="http://schemas.microsoft.com/office/drawing/2014/main" id="{629743D9-B439-44CA-8036-0479CF12710F}"/>
            </a:ext>
          </a:extLst>
        </xdr:cNvPr>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1E6A74D4-30C5-4E67-83BA-2540AE9765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9C761904-35F4-4E4D-8A85-444687ECF3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FA998DC4-833D-4C00-9AE9-8688DC6969C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D6CA879C-1705-46D2-87C3-B629C0D2EE2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650A22C4-5985-4E03-A8F7-A249EE42881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128270</xdr:rowOff>
    </xdr:from>
    <xdr:to>
      <xdr:col>85</xdr:col>
      <xdr:colOff>177800</xdr:colOff>
      <xdr:row>109</xdr:row>
      <xdr:rowOff>58420</xdr:rowOff>
    </xdr:to>
    <xdr:sp macro="" textlink="">
      <xdr:nvSpPr>
        <xdr:cNvPr id="683" name="楕円 682">
          <a:extLst>
            <a:ext uri="{FF2B5EF4-FFF2-40B4-BE49-F238E27FC236}">
              <a16:creationId xmlns:a16="http://schemas.microsoft.com/office/drawing/2014/main" id="{F203FA5A-4804-4F0E-A0BB-B1E60224BCD0}"/>
            </a:ext>
          </a:extLst>
        </xdr:cNvPr>
        <xdr:cNvSpPr/>
      </xdr:nvSpPr>
      <xdr:spPr>
        <a:xfrm>
          <a:off x="162687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43197</xdr:rowOff>
    </xdr:from>
    <xdr:ext cx="405111" cy="259045"/>
    <xdr:sp macro="" textlink="">
      <xdr:nvSpPr>
        <xdr:cNvPr id="684" name="【公民館】&#10;有形固定資産減価償却率該当値テキスト">
          <a:extLst>
            <a:ext uri="{FF2B5EF4-FFF2-40B4-BE49-F238E27FC236}">
              <a16:creationId xmlns:a16="http://schemas.microsoft.com/office/drawing/2014/main" id="{099E4BB8-3B10-4C4B-824D-E05ABB8E0579}"/>
            </a:ext>
          </a:extLst>
        </xdr:cNvPr>
        <xdr:cNvSpPr txBox="1"/>
      </xdr:nvSpPr>
      <xdr:spPr>
        <a:xfrm>
          <a:off x="16357600" y="185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98879</xdr:rowOff>
    </xdr:from>
    <xdr:to>
      <xdr:col>81</xdr:col>
      <xdr:colOff>101600</xdr:colOff>
      <xdr:row>109</xdr:row>
      <xdr:rowOff>29029</xdr:rowOff>
    </xdr:to>
    <xdr:sp macro="" textlink="">
      <xdr:nvSpPr>
        <xdr:cNvPr id="685" name="楕円 684">
          <a:extLst>
            <a:ext uri="{FF2B5EF4-FFF2-40B4-BE49-F238E27FC236}">
              <a16:creationId xmlns:a16="http://schemas.microsoft.com/office/drawing/2014/main" id="{B60ED772-A989-4796-B26F-0DB5BA73184D}"/>
            </a:ext>
          </a:extLst>
        </xdr:cNvPr>
        <xdr:cNvSpPr/>
      </xdr:nvSpPr>
      <xdr:spPr>
        <a:xfrm>
          <a:off x="15430500" y="186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149679</xdr:rowOff>
    </xdr:from>
    <xdr:to>
      <xdr:col>85</xdr:col>
      <xdr:colOff>127000</xdr:colOff>
      <xdr:row>109</xdr:row>
      <xdr:rowOff>7620</xdr:rowOff>
    </xdr:to>
    <xdr:cxnSp macro="">
      <xdr:nvCxnSpPr>
        <xdr:cNvPr id="686" name="直線コネクタ 685">
          <a:extLst>
            <a:ext uri="{FF2B5EF4-FFF2-40B4-BE49-F238E27FC236}">
              <a16:creationId xmlns:a16="http://schemas.microsoft.com/office/drawing/2014/main" id="{C3AC3E4B-56A6-48A3-8DDB-C4548A782C56}"/>
            </a:ext>
          </a:extLst>
        </xdr:cNvPr>
        <xdr:cNvCxnSpPr/>
      </xdr:nvCxnSpPr>
      <xdr:spPr>
        <a:xfrm>
          <a:off x="15481300" y="1866627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71120</xdr:rowOff>
    </xdr:from>
    <xdr:to>
      <xdr:col>76</xdr:col>
      <xdr:colOff>165100</xdr:colOff>
      <xdr:row>109</xdr:row>
      <xdr:rowOff>1270</xdr:rowOff>
    </xdr:to>
    <xdr:sp macro="" textlink="">
      <xdr:nvSpPr>
        <xdr:cNvPr id="687" name="楕円 686">
          <a:extLst>
            <a:ext uri="{FF2B5EF4-FFF2-40B4-BE49-F238E27FC236}">
              <a16:creationId xmlns:a16="http://schemas.microsoft.com/office/drawing/2014/main" id="{479E37BA-D4E4-48C9-930A-F46CAEEC7F10}"/>
            </a:ext>
          </a:extLst>
        </xdr:cNvPr>
        <xdr:cNvSpPr/>
      </xdr:nvSpPr>
      <xdr:spPr>
        <a:xfrm>
          <a:off x="14541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121920</xdr:rowOff>
    </xdr:from>
    <xdr:to>
      <xdr:col>81</xdr:col>
      <xdr:colOff>50800</xdr:colOff>
      <xdr:row>108</xdr:row>
      <xdr:rowOff>149679</xdr:rowOff>
    </xdr:to>
    <xdr:cxnSp macro="">
      <xdr:nvCxnSpPr>
        <xdr:cNvPr id="688" name="直線コネクタ 687">
          <a:extLst>
            <a:ext uri="{FF2B5EF4-FFF2-40B4-BE49-F238E27FC236}">
              <a16:creationId xmlns:a16="http://schemas.microsoft.com/office/drawing/2014/main" id="{431C52CB-2447-4D5D-B6EC-5D7C5CE96AD4}"/>
            </a:ext>
          </a:extLst>
        </xdr:cNvPr>
        <xdr:cNvCxnSpPr/>
      </xdr:nvCxnSpPr>
      <xdr:spPr>
        <a:xfrm>
          <a:off x="14592300" y="186385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41729</xdr:rowOff>
    </xdr:from>
    <xdr:to>
      <xdr:col>72</xdr:col>
      <xdr:colOff>38100</xdr:colOff>
      <xdr:row>108</xdr:row>
      <xdr:rowOff>143329</xdr:rowOff>
    </xdr:to>
    <xdr:sp macro="" textlink="">
      <xdr:nvSpPr>
        <xdr:cNvPr id="689" name="楕円 688">
          <a:extLst>
            <a:ext uri="{FF2B5EF4-FFF2-40B4-BE49-F238E27FC236}">
              <a16:creationId xmlns:a16="http://schemas.microsoft.com/office/drawing/2014/main" id="{BC3EB123-E5C5-43FF-A2AC-EA31B711AF15}"/>
            </a:ext>
          </a:extLst>
        </xdr:cNvPr>
        <xdr:cNvSpPr/>
      </xdr:nvSpPr>
      <xdr:spPr>
        <a:xfrm>
          <a:off x="13652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92529</xdr:rowOff>
    </xdr:from>
    <xdr:to>
      <xdr:col>76</xdr:col>
      <xdr:colOff>114300</xdr:colOff>
      <xdr:row>108</xdr:row>
      <xdr:rowOff>121920</xdr:rowOff>
    </xdr:to>
    <xdr:cxnSp macro="">
      <xdr:nvCxnSpPr>
        <xdr:cNvPr id="690" name="直線コネクタ 689">
          <a:extLst>
            <a:ext uri="{FF2B5EF4-FFF2-40B4-BE49-F238E27FC236}">
              <a16:creationId xmlns:a16="http://schemas.microsoft.com/office/drawing/2014/main" id="{BF56C63F-AA2A-4D16-8D42-BCE7698A2D88}"/>
            </a:ext>
          </a:extLst>
        </xdr:cNvPr>
        <xdr:cNvCxnSpPr/>
      </xdr:nvCxnSpPr>
      <xdr:spPr>
        <a:xfrm>
          <a:off x="13703300" y="1860912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7438</xdr:rowOff>
    </xdr:from>
    <xdr:to>
      <xdr:col>67</xdr:col>
      <xdr:colOff>101600</xdr:colOff>
      <xdr:row>108</xdr:row>
      <xdr:rowOff>109038</xdr:rowOff>
    </xdr:to>
    <xdr:sp macro="" textlink="">
      <xdr:nvSpPr>
        <xdr:cNvPr id="691" name="楕円 690">
          <a:extLst>
            <a:ext uri="{FF2B5EF4-FFF2-40B4-BE49-F238E27FC236}">
              <a16:creationId xmlns:a16="http://schemas.microsoft.com/office/drawing/2014/main" id="{F4E6F1A5-4BF4-48F1-B48A-FC50AA08BE5A}"/>
            </a:ext>
          </a:extLst>
        </xdr:cNvPr>
        <xdr:cNvSpPr/>
      </xdr:nvSpPr>
      <xdr:spPr>
        <a:xfrm>
          <a:off x="12763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58238</xdr:rowOff>
    </xdr:from>
    <xdr:to>
      <xdr:col>71</xdr:col>
      <xdr:colOff>177800</xdr:colOff>
      <xdr:row>108</xdr:row>
      <xdr:rowOff>92529</xdr:rowOff>
    </xdr:to>
    <xdr:cxnSp macro="">
      <xdr:nvCxnSpPr>
        <xdr:cNvPr id="692" name="直線コネクタ 691">
          <a:extLst>
            <a:ext uri="{FF2B5EF4-FFF2-40B4-BE49-F238E27FC236}">
              <a16:creationId xmlns:a16="http://schemas.microsoft.com/office/drawing/2014/main" id="{056E34B9-4D08-4A09-BBC1-97F7A7A224EC}"/>
            </a:ext>
          </a:extLst>
        </xdr:cNvPr>
        <xdr:cNvCxnSpPr/>
      </xdr:nvCxnSpPr>
      <xdr:spPr>
        <a:xfrm>
          <a:off x="12814300" y="1857483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693" name="n_1aveValue【公民館】&#10;有形固定資産減価償却率">
          <a:extLst>
            <a:ext uri="{FF2B5EF4-FFF2-40B4-BE49-F238E27FC236}">
              <a16:creationId xmlns:a16="http://schemas.microsoft.com/office/drawing/2014/main" id="{A03C742B-45F8-41F8-B54C-FCF85B9BAC28}"/>
            </a:ext>
          </a:extLst>
        </xdr:cNvPr>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694" name="n_2aveValue【公民館】&#10;有形固定資産減価償却率">
          <a:extLst>
            <a:ext uri="{FF2B5EF4-FFF2-40B4-BE49-F238E27FC236}">
              <a16:creationId xmlns:a16="http://schemas.microsoft.com/office/drawing/2014/main" id="{63552B26-918E-48E1-A54D-6003469415B5}"/>
            </a:ext>
          </a:extLst>
        </xdr:cNvPr>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107604</xdr:rowOff>
    </xdr:from>
    <xdr:ext cx="405111" cy="259045"/>
    <xdr:sp macro="" textlink="">
      <xdr:nvSpPr>
        <xdr:cNvPr id="695" name="n_3aveValue【公民館】&#10;有形固定資産減価償却率">
          <a:extLst>
            <a:ext uri="{FF2B5EF4-FFF2-40B4-BE49-F238E27FC236}">
              <a16:creationId xmlns:a16="http://schemas.microsoft.com/office/drawing/2014/main" id="{3281EB9E-DE62-48F3-9B9A-61B3A5F2F9C6}"/>
            </a:ext>
          </a:extLst>
        </xdr:cNvPr>
        <xdr:cNvSpPr txBox="1"/>
      </xdr:nvSpPr>
      <xdr:spPr>
        <a:xfrm>
          <a:off x="13500744" y="17938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696" name="n_4aveValue【公民館】&#10;有形固定資産減価償却率">
          <a:extLst>
            <a:ext uri="{FF2B5EF4-FFF2-40B4-BE49-F238E27FC236}">
              <a16:creationId xmlns:a16="http://schemas.microsoft.com/office/drawing/2014/main" id="{1ED8737E-2D2D-4B7A-AE41-D238C82686D0}"/>
            </a:ext>
          </a:extLst>
        </xdr:cNvPr>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20156</xdr:rowOff>
    </xdr:from>
    <xdr:ext cx="405111" cy="259045"/>
    <xdr:sp macro="" textlink="">
      <xdr:nvSpPr>
        <xdr:cNvPr id="697" name="n_1mainValue【公民館】&#10;有形固定資産減価償却率">
          <a:extLst>
            <a:ext uri="{FF2B5EF4-FFF2-40B4-BE49-F238E27FC236}">
              <a16:creationId xmlns:a16="http://schemas.microsoft.com/office/drawing/2014/main" id="{7939FDC3-1502-4D75-BFF5-15AA42E21B1E}"/>
            </a:ext>
          </a:extLst>
        </xdr:cNvPr>
        <xdr:cNvSpPr txBox="1"/>
      </xdr:nvSpPr>
      <xdr:spPr>
        <a:xfrm>
          <a:off x="15266044" y="1870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163847</xdr:rowOff>
    </xdr:from>
    <xdr:ext cx="405111" cy="259045"/>
    <xdr:sp macro="" textlink="">
      <xdr:nvSpPr>
        <xdr:cNvPr id="698" name="n_2mainValue【公民館】&#10;有形固定資産減価償却率">
          <a:extLst>
            <a:ext uri="{FF2B5EF4-FFF2-40B4-BE49-F238E27FC236}">
              <a16:creationId xmlns:a16="http://schemas.microsoft.com/office/drawing/2014/main" id="{963F3E04-8B29-4F5C-9D5D-C571486B7469}"/>
            </a:ext>
          </a:extLst>
        </xdr:cNvPr>
        <xdr:cNvSpPr txBox="1"/>
      </xdr:nvSpPr>
      <xdr:spPr>
        <a:xfrm>
          <a:off x="14389744" y="186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134456</xdr:rowOff>
    </xdr:from>
    <xdr:ext cx="405111" cy="259045"/>
    <xdr:sp macro="" textlink="">
      <xdr:nvSpPr>
        <xdr:cNvPr id="699" name="n_3mainValue【公民館】&#10;有形固定資産減価償却率">
          <a:extLst>
            <a:ext uri="{FF2B5EF4-FFF2-40B4-BE49-F238E27FC236}">
              <a16:creationId xmlns:a16="http://schemas.microsoft.com/office/drawing/2014/main" id="{B1D48814-8050-4C82-B26E-4D5F0B4D3186}"/>
            </a:ext>
          </a:extLst>
        </xdr:cNvPr>
        <xdr:cNvSpPr txBox="1"/>
      </xdr:nvSpPr>
      <xdr:spPr>
        <a:xfrm>
          <a:off x="13500744"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100165</xdr:rowOff>
    </xdr:from>
    <xdr:ext cx="405111" cy="259045"/>
    <xdr:sp macro="" textlink="">
      <xdr:nvSpPr>
        <xdr:cNvPr id="700" name="n_4mainValue【公民館】&#10;有形固定資産減価償却率">
          <a:extLst>
            <a:ext uri="{FF2B5EF4-FFF2-40B4-BE49-F238E27FC236}">
              <a16:creationId xmlns:a16="http://schemas.microsoft.com/office/drawing/2014/main" id="{3C6AF7B3-CBDD-4824-BF1A-739CF42CD4CC}"/>
            </a:ext>
          </a:extLst>
        </xdr:cNvPr>
        <xdr:cNvSpPr txBox="1"/>
      </xdr:nvSpPr>
      <xdr:spPr>
        <a:xfrm>
          <a:off x="12611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29ED451D-0E1D-4862-8231-DE30B123E45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A0E34A96-692A-4A57-8969-F76D0051058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86FB694B-AF9D-4AC9-A697-F51B2E06D9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AB137180-11FC-437A-89E0-B5A6E1A2EB9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BB09F059-A8D4-4906-8141-68DC28284B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7C4C1DE8-A4F8-4F81-9B17-76854ACF842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15B6F405-AAA1-438C-A645-4CA991A3EE0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9FDF233C-E4B1-4892-ACA4-BEE76AE37C7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9D87D96A-18BF-4763-94C4-A805DF9B4C4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678F7D9E-7D35-4AD6-8389-6F44220C7E2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1" name="直線コネクタ 710">
          <a:extLst>
            <a:ext uri="{FF2B5EF4-FFF2-40B4-BE49-F238E27FC236}">
              <a16:creationId xmlns:a16="http://schemas.microsoft.com/office/drawing/2014/main" id="{3AA97D69-8BBE-4B8B-B961-F5EC037DC37F}"/>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2" name="テキスト ボックス 711">
          <a:extLst>
            <a:ext uri="{FF2B5EF4-FFF2-40B4-BE49-F238E27FC236}">
              <a16:creationId xmlns:a16="http://schemas.microsoft.com/office/drawing/2014/main" id="{88791AFA-5BCF-4942-BAC1-B4774CA322E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3" name="直線コネクタ 712">
          <a:extLst>
            <a:ext uri="{FF2B5EF4-FFF2-40B4-BE49-F238E27FC236}">
              <a16:creationId xmlns:a16="http://schemas.microsoft.com/office/drawing/2014/main" id="{A0F3BE4E-C523-42F7-824B-96DF185002E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4" name="テキスト ボックス 713">
          <a:extLst>
            <a:ext uri="{FF2B5EF4-FFF2-40B4-BE49-F238E27FC236}">
              <a16:creationId xmlns:a16="http://schemas.microsoft.com/office/drawing/2014/main" id="{C2E70518-9A96-40D1-BDF5-8A6621DE819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5" name="直線コネクタ 714">
          <a:extLst>
            <a:ext uri="{FF2B5EF4-FFF2-40B4-BE49-F238E27FC236}">
              <a16:creationId xmlns:a16="http://schemas.microsoft.com/office/drawing/2014/main" id="{631D5067-6CF3-44A7-A317-14E032F93A9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6" name="テキスト ボックス 715">
          <a:extLst>
            <a:ext uri="{FF2B5EF4-FFF2-40B4-BE49-F238E27FC236}">
              <a16:creationId xmlns:a16="http://schemas.microsoft.com/office/drawing/2014/main" id="{6A677E69-715C-4780-9FAA-8F2DD001B4F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7" name="直線コネクタ 716">
          <a:extLst>
            <a:ext uri="{FF2B5EF4-FFF2-40B4-BE49-F238E27FC236}">
              <a16:creationId xmlns:a16="http://schemas.microsoft.com/office/drawing/2014/main" id="{3D0247C2-F35A-45FF-A031-DEF7A8AC035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8" name="テキスト ボックス 717">
          <a:extLst>
            <a:ext uri="{FF2B5EF4-FFF2-40B4-BE49-F238E27FC236}">
              <a16:creationId xmlns:a16="http://schemas.microsoft.com/office/drawing/2014/main" id="{15517645-1B51-411D-8C4F-998603EE3CA6}"/>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9" name="直線コネクタ 718">
          <a:extLst>
            <a:ext uri="{FF2B5EF4-FFF2-40B4-BE49-F238E27FC236}">
              <a16:creationId xmlns:a16="http://schemas.microsoft.com/office/drawing/2014/main" id="{2BC6652E-3673-441B-B58B-69C6901C9D6C}"/>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0" name="テキスト ボックス 719">
          <a:extLst>
            <a:ext uri="{FF2B5EF4-FFF2-40B4-BE49-F238E27FC236}">
              <a16:creationId xmlns:a16="http://schemas.microsoft.com/office/drawing/2014/main" id="{AA2EA1C2-1237-461C-959B-1FE394E9F6F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1AF7391C-786D-4D28-9A75-90033321F4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2B0348F4-F976-43C5-AF5A-B8DAFDB85F4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0E519911-87EF-4741-BC7E-33EC8F85DA6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724" name="直線コネクタ 723">
          <a:extLst>
            <a:ext uri="{FF2B5EF4-FFF2-40B4-BE49-F238E27FC236}">
              <a16:creationId xmlns:a16="http://schemas.microsoft.com/office/drawing/2014/main" id="{775DE4EA-41A1-412B-9720-0616D5C445BD}"/>
            </a:ext>
          </a:extLst>
        </xdr:cNvPr>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25" name="【公民館】&#10;一人当たり面積最小値テキスト">
          <a:extLst>
            <a:ext uri="{FF2B5EF4-FFF2-40B4-BE49-F238E27FC236}">
              <a16:creationId xmlns:a16="http://schemas.microsoft.com/office/drawing/2014/main" id="{886EBDC5-72EE-454F-836F-3D6D4F93B686}"/>
            </a:ext>
          </a:extLst>
        </xdr:cNvPr>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26" name="直線コネクタ 725">
          <a:extLst>
            <a:ext uri="{FF2B5EF4-FFF2-40B4-BE49-F238E27FC236}">
              <a16:creationId xmlns:a16="http://schemas.microsoft.com/office/drawing/2014/main" id="{64B5EF72-E7F5-41AA-8234-1FBE344A2731}"/>
            </a:ext>
          </a:extLst>
        </xdr:cNvPr>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727" name="【公民館】&#10;一人当たり面積最大値テキスト">
          <a:extLst>
            <a:ext uri="{FF2B5EF4-FFF2-40B4-BE49-F238E27FC236}">
              <a16:creationId xmlns:a16="http://schemas.microsoft.com/office/drawing/2014/main" id="{97D6BA13-86B5-4148-A155-4D8E25669006}"/>
            </a:ext>
          </a:extLst>
        </xdr:cNvPr>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728" name="直線コネクタ 727">
          <a:extLst>
            <a:ext uri="{FF2B5EF4-FFF2-40B4-BE49-F238E27FC236}">
              <a16:creationId xmlns:a16="http://schemas.microsoft.com/office/drawing/2014/main" id="{2B6D7DFE-A355-45E5-BC7C-55EC5E13106A}"/>
            </a:ext>
          </a:extLst>
        </xdr:cNvPr>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69614</xdr:rowOff>
    </xdr:from>
    <xdr:ext cx="469744" cy="259045"/>
    <xdr:sp macro="" textlink="">
      <xdr:nvSpPr>
        <xdr:cNvPr id="729" name="【公民館】&#10;一人当たり面積平均値テキスト">
          <a:extLst>
            <a:ext uri="{FF2B5EF4-FFF2-40B4-BE49-F238E27FC236}">
              <a16:creationId xmlns:a16="http://schemas.microsoft.com/office/drawing/2014/main" id="{43CDB7B3-0B08-438E-BC95-506037B5AE45}"/>
            </a:ext>
          </a:extLst>
        </xdr:cNvPr>
        <xdr:cNvSpPr txBox="1"/>
      </xdr:nvSpPr>
      <xdr:spPr>
        <a:xfrm>
          <a:off x="22199600" y="1807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730" name="フローチャート: 判断 729">
          <a:extLst>
            <a:ext uri="{FF2B5EF4-FFF2-40B4-BE49-F238E27FC236}">
              <a16:creationId xmlns:a16="http://schemas.microsoft.com/office/drawing/2014/main" id="{57C483B2-7B2B-4ACE-B715-C8A2E4FA0526}"/>
            </a:ext>
          </a:extLst>
        </xdr:cNvPr>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731" name="フローチャート: 判断 730">
          <a:extLst>
            <a:ext uri="{FF2B5EF4-FFF2-40B4-BE49-F238E27FC236}">
              <a16:creationId xmlns:a16="http://schemas.microsoft.com/office/drawing/2014/main" id="{CBDC05F3-6C43-41CA-BFA6-BD3148E8C004}"/>
            </a:ext>
          </a:extLst>
        </xdr:cNvPr>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732" name="フローチャート: 判断 731">
          <a:extLst>
            <a:ext uri="{FF2B5EF4-FFF2-40B4-BE49-F238E27FC236}">
              <a16:creationId xmlns:a16="http://schemas.microsoft.com/office/drawing/2014/main" id="{BA9E1718-5AA8-4245-8384-046B9CF44301}"/>
            </a:ext>
          </a:extLst>
        </xdr:cNvPr>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733" name="フローチャート: 判断 732">
          <a:extLst>
            <a:ext uri="{FF2B5EF4-FFF2-40B4-BE49-F238E27FC236}">
              <a16:creationId xmlns:a16="http://schemas.microsoft.com/office/drawing/2014/main" id="{86615D4B-702D-4571-81CF-C30E54233085}"/>
            </a:ext>
          </a:extLst>
        </xdr:cNvPr>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734" name="フローチャート: 判断 733">
          <a:extLst>
            <a:ext uri="{FF2B5EF4-FFF2-40B4-BE49-F238E27FC236}">
              <a16:creationId xmlns:a16="http://schemas.microsoft.com/office/drawing/2014/main" id="{88C71955-3038-4D13-B565-2BC0E04F2EC5}"/>
            </a:ext>
          </a:extLst>
        </xdr:cNvPr>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8627E3D-F008-4CCE-9D93-BE00261B43F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1048A67B-96D8-439B-BBF4-B2255C1436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A17BD837-D4E5-416E-8265-C149EDE8CF8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8268B33-194B-44D9-A969-8A9E692AFBC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283550F5-F707-4038-BA2B-429C1E199E6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166370</xdr:rowOff>
    </xdr:from>
    <xdr:to>
      <xdr:col>116</xdr:col>
      <xdr:colOff>114300</xdr:colOff>
      <xdr:row>107</xdr:row>
      <xdr:rowOff>96520</xdr:rowOff>
    </xdr:to>
    <xdr:sp macro="" textlink="">
      <xdr:nvSpPr>
        <xdr:cNvPr id="740" name="楕円 739">
          <a:extLst>
            <a:ext uri="{FF2B5EF4-FFF2-40B4-BE49-F238E27FC236}">
              <a16:creationId xmlns:a16="http://schemas.microsoft.com/office/drawing/2014/main" id="{8C8A5365-E967-4D71-8FAD-BAE733321DFF}"/>
            </a:ext>
          </a:extLst>
        </xdr:cNvPr>
        <xdr:cNvSpPr/>
      </xdr:nvSpPr>
      <xdr:spPr>
        <a:xfrm>
          <a:off x="22110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144797</xdr:rowOff>
    </xdr:from>
    <xdr:ext cx="469744" cy="259045"/>
    <xdr:sp macro="" textlink="">
      <xdr:nvSpPr>
        <xdr:cNvPr id="741" name="【公民館】&#10;一人当たり面積該当値テキスト">
          <a:extLst>
            <a:ext uri="{FF2B5EF4-FFF2-40B4-BE49-F238E27FC236}">
              <a16:creationId xmlns:a16="http://schemas.microsoft.com/office/drawing/2014/main" id="{431F6E64-D4D4-425A-9434-941E0EFAAAA4}"/>
            </a:ext>
          </a:extLst>
        </xdr:cNvPr>
        <xdr:cNvSpPr txBox="1"/>
      </xdr:nvSpPr>
      <xdr:spPr>
        <a:xfrm>
          <a:off x="22199600"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xdr:rowOff>
    </xdr:from>
    <xdr:to>
      <xdr:col>112</xdr:col>
      <xdr:colOff>38100</xdr:colOff>
      <xdr:row>107</xdr:row>
      <xdr:rowOff>103378</xdr:rowOff>
    </xdr:to>
    <xdr:sp macro="" textlink="">
      <xdr:nvSpPr>
        <xdr:cNvPr id="742" name="楕円 741">
          <a:extLst>
            <a:ext uri="{FF2B5EF4-FFF2-40B4-BE49-F238E27FC236}">
              <a16:creationId xmlns:a16="http://schemas.microsoft.com/office/drawing/2014/main" id="{00AEBFDB-6F19-4DDD-9809-127A1A27CF32}"/>
            </a:ext>
          </a:extLst>
        </xdr:cNvPr>
        <xdr:cNvSpPr/>
      </xdr:nvSpPr>
      <xdr:spPr>
        <a:xfrm>
          <a:off x="21272500" y="183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45720</xdr:rowOff>
    </xdr:from>
    <xdr:to>
      <xdr:col>116</xdr:col>
      <xdr:colOff>63500</xdr:colOff>
      <xdr:row>107</xdr:row>
      <xdr:rowOff>52578</xdr:rowOff>
    </xdr:to>
    <xdr:cxnSp macro="">
      <xdr:nvCxnSpPr>
        <xdr:cNvPr id="743" name="直線コネクタ 742">
          <a:extLst>
            <a:ext uri="{FF2B5EF4-FFF2-40B4-BE49-F238E27FC236}">
              <a16:creationId xmlns:a16="http://schemas.microsoft.com/office/drawing/2014/main" id="{0C863FEE-BD33-477B-8384-E3E7C3096732}"/>
            </a:ext>
          </a:extLst>
        </xdr:cNvPr>
        <xdr:cNvCxnSpPr/>
      </xdr:nvCxnSpPr>
      <xdr:spPr>
        <a:xfrm flipV="1">
          <a:off x="21323300" y="183908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9398</xdr:rowOff>
    </xdr:from>
    <xdr:to>
      <xdr:col>107</xdr:col>
      <xdr:colOff>101600</xdr:colOff>
      <xdr:row>107</xdr:row>
      <xdr:rowOff>110998</xdr:rowOff>
    </xdr:to>
    <xdr:sp macro="" textlink="">
      <xdr:nvSpPr>
        <xdr:cNvPr id="744" name="楕円 743">
          <a:extLst>
            <a:ext uri="{FF2B5EF4-FFF2-40B4-BE49-F238E27FC236}">
              <a16:creationId xmlns:a16="http://schemas.microsoft.com/office/drawing/2014/main" id="{D14B022D-E88C-4EC3-A1A9-6D54CD9CBE61}"/>
            </a:ext>
          </a:extLst>
        </xdr:cNvPr>
        <xdr:cNvSpPr/>
      </xdr:nvSpPr>
      <xdr:spPr>
        <a:xfrm>
          <a:off x="20383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52578</xdr:rowOff>
    </xdr:from>
    <xdr:to>
      <xdr:col>111</xdr:col>
      <xdr:colOff>177800</xdr:colOff>
      <xdr:row>107</xdr:row>
      <xdr:rowOff>60198</xdr:rowOff>
    </xdr:to>
    <xdr:cxnSp macro="">
      <xdr:nvCxnSpPr>
        <xdr:cNvPr id="745" name="直線コネクタ 744">
          <a:extLst>
            <a:ext uri="{FF2B5EF4-FFF2-40B4-BE49-F238E27FC236}">
              <a16:creationId xmlns:a16="http://schemas.microsoft.com/office/drawing/2014/main" id="{28499822-55B8-469E-A15C-46502F92D163}"/>
            </a:ext>
          </a:extLst>
        </xdr:cNvPr>
        <xdr:cNvCxnSpPr/>
      </xdr:nvCxnSpPr>
      <xdr:spPr>
        <a:xfrm flipV="1">
          <a:off x="20434300" y="1839772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15494</xdr:rowOff>
    </xdr:from>
    <xdr:to>
      <xdr:col>102</xdr:col>
      <xdr:colOff>165100</xdr:colOff>
      <xdr:row>107</xdr:row>
      <xdr:rowOff>117094</xdr:rowOff>
    </xdr:to>
    <xdr:sp macro="" textlink="">
      <xdr:nvSpPr>
        <xdr:cNvPr id="746" name="楕円 745">
          <a:extLst>
            <a:ext uri="{FF2B5EF4-FFF2-40B4-BE49-F238E27FC236}">
              <a16:creationId xmlns:a16="http://schemas.microsoft.com/office/drawing/2014/main" id="{1CECE1D3-29FE-4E6E-A1A0-4AE926025A70}"/>
            </a:ext>
          </a:extLst>
        </xdr:cNvPr>
        <xdr:cNvSpPr/>
      </xdr:nvSpPr>
      <xdr:spPr>
        <a:xfrm>
          <a:off x="19494500" y="1836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60198</xdr:rowOff>
    </xdr:from>
    <xdr:to>
      <xdr:col>107</xdr:col>
      <xdr:colOff>50800</xdr:colOff>
      <xdr:row>107</xdr:row>
      <xdr:rowOff>66294</xdr:rowOff>
    </xdr:to>
    <xdr:cxnSp macro="">
      <xdr:nvCxnSpPr>
        <xdr:cNvPr id="747" name="直線コネクタ 746">
          <a:extLst>
            <a:ext uri="{FF2B5EF4-FFF2-40B4-BE49-F238E27FC236}">
              <a16:creationId xmlns:a16="http://schemas.microsoft.com/office/drawing/2014/main" id="{D092EC74-D3D4-42EE-BF1A-36E6D7D805D8}"/>
            </a:ext>
          </a:extLst>
        </xdr:cNvPr>
        <xdr:cNvCxnSpPr/>
      </xdr:nvCxnSpPr>
      <xdr:spPr>
        <a:xfrm flipV="1">
          <a:off x="19545300" y="1840534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748" name="楕円 747">
          <a:extLst>
            <a:ext uri="{FF2B5EF4-FFF2-40B4-BE49-F238E27FC236}">
              <a16:creationId xmlns:a16="http://schemas.microsoft.com/office/drawing/2014/main" id="{C5798A12-F22C-4994-985E-20837B024998}"/>
            </a:ext>
          </a:extLst>
        </xdr:cNvPr>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49530</xdr:rowOff>
    </xdr:from>
    <xdr:to>
      <xdr:col>102</xdr:col>
      <xdr:colOff>114300</xdr:colOff>
      <xdr:row>107</xdr:row>
      <xdr:rowOff>66294</xdr:rowOff>
    </xdr:to>
    <xdr:cxnSp macro="">
      <xdr:nvCxnSpPr>
        <xdr:cNvPr id="749" name="直線コネクタ 748">
          <a:extLst>
            <a:ext uri="{FF2B5EF4-FFF2-40B4-BE49-F238E27FC236}">
              <a16:creationId xmlns:a16="http://schemas.microsoft.com/office/drawing/2014/main" id="{0B3D22C4-34BE-4ED8-B176-57807FE31D40}"/>
            </a:ext>
          </a:extLst>
        </xdr:cNvPr>
        <xdr:cNvCxnSpPr/>
      </xdr:nvCxnSpPr>
      <xdr:spPr>
        <a:xfrm>
          <a:off x="18656300" y="1839468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18559</xdr:rowOff>
    </xdr:from>
    <xdr:ext cx="469744" cy="259045"/>
    <xdr:sp macro="" textlink="">
      <xdr:nvSpPr>
        <xdr:cNvPr id="750" name="n_1aveValue【公民館】&#10;一人当たり面積">
          <a:extLst>
            <a:ext uri="{FF2B5EF4-FFF2-40B4-BE49-F238E27FC236}">
              <a16:creationId xmlns:a16="http://schemas.microsoft.com/office/drawing/2014/main" id="{3E8C6C6F-A7AE-498B-813D-F006E8B4B551}"/>
            </a:ext>
          </a:extLst>
        </xdr:cNvPr>
        <xdr:cNvSpPr txBox="1"/>
      </xdr:nvSpPr>
      <xdr:spPr>
        <a:xfrm>
          <a:off x="210757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49040</xdr:rowOff>
    </xdr:from>
    <xdr:ext cx="469744" cy="259045"/>
    <xdr:sp macro="" textlink="">
      <xdr:nvSpPr>
        <xdr:cNvPr id="751" name="n_2aveValue【公民館】&#10;一人当たり面積">
          <a:extLst>
            <a:ext uri="{FF2B5EF4-FFF2-40B4-BE49-F238E27FC236}">
              <a16:creationId xmlns:a16="http://schemas.microsoft.com/office/drawing/2014/main" id="{B425B684-D9F8-44EE-AD69-57FA9A326CFC}"/>
            </a:ext>
          </a:extLst>
        </xdr:cNvPr>
        <xdr:cNvSpPr txBox="1"/>
      </xdr:nvSpPr>
      <xdr:spPr>
        <a:xfrm>
          <a:off x="20199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752" name="n_3aveValue【公民館】&#10;一人当たり面積">
          <a:extLst>
            <a:ext uri="{FF2B5EF4-FFF2-40B4-BE49-F238E27FC236}">
              <a16:creationId xmlns:a16="http://schemas.microsoft.com/office/drawing/2014/main" id="{EA263639-EE7C-4C93-BBEF-8E9543AB986F}"/>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753" name="n_4aveValue【公民館】&#10;一人当たり面積">
          <a:extLst>
            <a:ext uri="{FF2B5EF4-FFF2-40B4-BE49-F238E27FC236}">
              <a16:creationId xmlns:a16="http://schemas.microsoft.com/office/drawing/2014/main" id="{D1E5962E-4A45-46CB-957D-1772BBD87317}"/>
            </a:ext>
          </a:extLst>
        </xdr:cNvPr>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94505</xdr:rowOff>
    </xdr:from>
    <xdr:ext cx="469744" cy="259045"/>
    <xdr:sp macro="" textlink="">
      <xdr:nvSpPr>
        <xdr:cNvPr id="754" name="n_1mainValue【公民館】&#10;一人当たり面積">
          <a:extLst>
            <a:ext uri="{FF2B5EF4-FFF2-40B4-BE49-F238E27FC236}">
              <a16:creationId xmlns:a16="http://schemas.microsoft.com/office/drawing/2014/main" id="{07D9D6DE-EAE4-42EE-94DF-B663E0377D16}"/>
            </a:ext>
          </a:extLst>
        </xdr:cNvPr>
        <xdr:cNvSpPr txBox="1"/>
      </xdr:nvSpPr>
      <xdr:spPr>
        <a:xfrm>
          <a:off x="21075727" y="184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102125</xdr:rowOff>
    </xdr:from>
    <xdr:ext cx="469744" cy="259045"/>
    <xdr:sp macro="" textlink="">
      <xdr:nvSpPr>
        <xdr:cNvPr id="755" name="n_2mainValue【公民館】&#10;一人当たり面積">
          <a:extLst>
            <a:ext uri="{FF2B5EF4-FFF2-40B4-BE49-F238E27FC236}">
              <a16:creationId xmlns:a16="http://schemas.microsoft.com/office/drawing/2014/main" id="{6800CF0C-266A-419F-B1A3-90EFCDAF98B1}"/>
            </a:ext>
          </a:extLst>
        </xdr:cNvPr>
        <xdr:cNvSpPr txBox="1"/>
      </xdr:nvSpPr>
      <xdr:spPr>
        <a:xfrm>
          <a:off x="20199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108221</xdr:rowOff>
    </xdr:from>
    <xdr:ext cx="469744" cy="259045"/>
    <xdr:sp macro="" textlink="">
      <xdr:nvSpPr>
        <xdr:cNvPr id="756" name="n_3mainValue【公民館】&#10;一人当たり面積">
          <a:extLst>
            <a:ext uri="{FF2B5EF4-FFF2-40B4-BE49-F238E27FC236}">
              <a16:creationId xmlns:a16="http://schemas.microsoft.com/office/drawing/2014/main" id="{7643BF51-9AB3-4E16-A918-E01342FAD993}"/>
            </a:ext>
          </a:extLst>
        </xdr:cNvPr>
        <xdr:cNvSpPr txBox="1"/>
      </xdr:nvSpPr>
      <xdr:spPr>
        <a:xfrm>
          <a:off x="19310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757" name="n_4mainValue【公民館】&#10;一人当たり面積">
          <a:extLst>
            <a:ext uri="{FF2B5EF4-FFF2-40B4-BE49-F238E27FC236}">
              <a16:creationId xmlns:a16="http://schemas.microsoft.com/office/drawing/2014/main" id="{492ABE78-4357-4714-8F0F-64E6AFB1DBAD}"/>
            </a:ext>
          </a:extLst>
        </xdr:cNvPr>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0F6A02C-14D4-42EE-9C52-DB1B6E4969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C559AFB3-FE47-4098-8A67-6E621A7DF5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FD08ECE6-32F7-45D3-873F-9333DA0B8BD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当町は地形の性質上、道路や橋りょう、トンネル等が他団体と比べて少ないことから、有形固定資産減価償却率が類似団体平均を下回っていると考えられる。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しかし、公営住宅や公民館については、類似団体と比較して有形固定資産減価償却率が高くなっており、主な原因は施設の老朽化が進んでおり、改修・改築も行っていないことと考えられる。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今後、公営住宅については町営住宅長寿命化計画に基づき立て直し等が行われ、公民館においては除却予定であることから有形固定資産減価償却率は減少すると考えられる。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その他の施設ついても公共施設等総合管理計画に基づき計画的な改修や改築、除却を行うことで施設の老朽化対策に取り組んでいく。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4198671-6E97-445C-BC4E-0BE180E1181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2EF6ED9-2879-45CE-ADC0-80857AFF73C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E1E22B6-CB41-47CC-A6ED-C31214B2A43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5E6774-8329-4DE9-BE6A-8298B9D60B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947D3BD-84B3-4A75-A93E-F1F8F06B1E6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BCBAE4-7DF8-4983-B043-80ACFC715F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97C358-7AE6-4BE4-8575-C680A553B4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C36818E-9381-489E-B804-BF4DD55E687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7D4E5B2-5923-45E5-A122-ADCA983320C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CF0EDBA-571C-4923-8D38-694082E9C6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4,914
397.72
4,504,498
4,424,040
80,458
2,496,022
4,705,962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D1352C-0694-480E-9DFB-8B96EBD2916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652A20D-347C-4BA9-98F5-21FB443AD6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CA02636-7A5A-4967-88EB-1F1ACD230EE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C3A6A85-C5F2-4FA4-8334-C4248DCA5F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A8B3C6-7A73-45CA-AC82-F5C78BCB786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ABCF92C-9482-4309-A6E8-1F3E29C9094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482741-56D1-4A64-942D-9E40793B10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70499F-2896-42A6-A4F4-3863A289B8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D453EE-1890-4A19-8C3E-B1355DF6B57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C02192-905F-4753-A066-57D3E13162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D0458A0-65CA-46D6-93A2-87E2FCB5CB7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13E9A5C-271E-4B19-B1A4-4649430ABEB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90935D-E326-4208-B4F6-7B4CFDA755B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8E5149-D2ED-4B93-8E80-937978610F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453C00-723F-48F0-801D-744786BBE69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2DD643D-477C-4ECD-978E-7AECED7C9BB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FD105DD-74B8-4FCE-91B1-9E9509F4310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EF3E530-C211-4E21-8D19-3512C26367F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2098134-0658-49E8-89BD-FE2B77DAC92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E40491D-1595-48D0-9ECA-771D9126F5B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0177726-6129-4C65-AAED-1165453A41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5237140-380F-4549-84CC-342722A9B94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2F56C19-4B83-4F73-9142-4AAA8A5A035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6A45A1-1045-44CA-8D23-18C80000B4E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351DF75-DEC7-4EF3-9F81-DB9E4BCAFB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F635E23-9A92-44E6-8371-61BC01F673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FC1B11-FB3C-4FCA-9769-E7B9703297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5D433E5-FE80-4722-B7EC-FF0057DD15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92EC451-BC15-4C81-ACBC-E0A6EE9B962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1EC4F26-3187-43AB-8C22-A3F1DD1591F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2181B5E-1E7D-470C-9F58-4230D216EF3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037E800-8658-4836-BAF7-808B9F5C73D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D4C1FF2-9B3A-4757-B478-8366640D4B6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E2E8479-6B58-4CB5-8B70-5CD46774C73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F8228C95-9608-4DB3-B864-D8866EB4543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B549BF3-2B9A-4EF1-9A6B-636C6B4C221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EADF1A8-6B9B-4F8D-B430-70761393555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2B3D944-7A32-4EAD-A2EE-C8E9717F999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245D3E78-5D76-436D-AD68-0E5AAABB72B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18794A5-E96E-463F-B62E-AB406DAC6C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4D35A44-1B35-41B7-AE85-5C679131791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67846B3-12D7-439E-A13D-97AF9025DC0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A8E1FEE6-D028-4E6F-B52F-CE61DD1A626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2488EF7-7D2C-4133-B17D-9AB2B1CC550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1010B21-4E01-4C69-A3BA-42266BF113E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EC0294C-8A0D-46BE-8B43-C69C5B00371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7BA8914-E7F6-4C61-8291-18E829782C7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36DDBB4-1AD3-4719-A2FB-2CFF0BF774B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711C55C7-25FD-4E0C-87BF-DE046475F5C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F1B65547-8C54-4B41-BB1F-F697BF28CF6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E0D98065-9213-46C9-80D0-3D3122FB806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82B81AA7-6A1C-4D28-9950-8736B79B249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83785D2-F5D8-4349-BA80-71361ABA629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371E3AA0-A911-419B-BB7D-04848838441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E7E307F4-E9EB-4930-AE94-4F2AA97845B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B6BA8B-1451-4AAE-8C4B-233BA35A240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E2AFE4E0-4C85-4B6A-957A-1BA4E872C5B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20B5E0D-C018-4054-B7CE-07D66326BA7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54B8A40-3882-420B-BA4B-B3BC6C1E75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CD8D47B-C29C-43FA-908C-55315369583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6690D7BC-4097-4C2A-9D8E-5D63BD81F3C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5DE32F4-2C21-4579-BCA9-30A19F60A6B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8CF4F2D-2947-4CEC-8359-2502078F4A5E}"/>
            </a:ext>
          </a:extLst>
        </xdr:cNvPr>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E025A8DC-19FF-4160-8979-EDC987325DB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90B8D3F-BD63-4900-9DC7-B31E7469A6DA}"/>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A320B52B-9B63-473C-966C-B675C6D1B662}"/>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a:extLst>
            <a:ext uri="{FF2B5EF4-FFF2-40B4-BE49-F238E27FC236}">
              <a16:creationId xmlns:a16="http://schemas.microsoft.com/office/drawing/2014/main" id="{32336655-6317-44EE-A1F3-25B946776F1B}"/>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7E0BC51-0B69-424F-A617-58A6D87FE198}"/>
            </a:ext>
          </a:extLst>
        </xdr:cNvPr>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a:extLst>
            <a:ext uri="{FF2B5EF4-FFF2-40B4-BE49-F238E27FC236}">
              <a16:creationId xmlns:a16="http://schemas.microsoft.com/office/drawing/2014/main" id="{697C6C7F-1D1A-4C9A-A705-C6F1EF7CA735}"/>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85073B5E-5356-4978-8924-98992BA94AE3}"/>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a:extLst>
            <a:ext uri="{FF2B5EF4-FFF2-40B4-BE49-F238E27FC236}">
              <a16:creationId xmlns:a16="http://schemas.microsoft.com/office/drawing/2014/main" id="{8577B6EB-9E81-4DB2-86AC-98F92DFFDF84}"/>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a:extLst>
            <a:ext uri="{FF2B5EF4-FFF2-40B4-BE49-F238E27FC236}">
              <a16:creationId xmlns:a16="http://schemas.microsoft.com/office/drawing/2014/main" id="{3390E4E7-C146-4FC2-9318-B589061C07B6}"/>
            </a:ext>
          </a:extLst>
        </xdr:cNvPr>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a:extLst>
            <a:ext uri="{FF2B5EF4-FFF2-40B4-BE49-F238E27FC236}">
              <a16:creationId xmlns:a16="http://schemas.microsoft.com/office/drawing/2014/main" id="{28CF05AE-6343-4D1F-A264-6BAD3CCAE55C}"/>
            </a:ext>
          </a:extLst>
        </xdr:cNvPr>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145150B-A6E7-47A8-B96E-3CA92A33566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33009C9-3813-44FC-B656-2F9968B02A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21C54FE-2A60-4294-BB88-2CD1FF843B1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827559DF-F00E-466B-AC61-06C1C517FEA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701BF08-157E-4060-8F5F-AD2FA21E954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96157</xdr:rowOff>
    </xdr:from>
    <xdr:to>
      <xdr:col>24</xdr:col>
      <xdr:colOff>114300</xdr:colOff>
      <xdr:row>64</xdr:row>
      <xdr:rowOff>26307</xdr:rowOff>
    </xdr:to>
    <xdr:sp macro="" textlink="">
      <xdr:nvSpPr>
        <xdr:cNvPr id="90" name="楕円 89">
          <a:extLst>
            <a:ext uri="{FF2B5EF4-FFF2-40B4-BE49-F238E27FC236}">
              <a16:creationId xmlns:a16="http://schemas.microsoft.com/office/drawing/2014/main" id="{95CBB89E-DE7A-46A4-A885-F01A0080785A}"/>
            </a:ext>
          </a:extLst>
        </xdr:cNvPr>
        <xdr:cNvSpPr/>
      </xdr:nvSpPr>
      <xdr:spPr>
        <a:xfrm>
          <a:off x="4584700" y="10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74584</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EC85980-133E-473D-A96C-1E2B71701F43}"/>
            </a:ext>
          </a:extLst>
        </xdr:cNvPr>
        <xdr:cNvSpPr txBox="1"/>
      </xdr:nvSpPr>
      <xdr:spPr>
        <a:xfrm>
          <a:off x="4673600" y="108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81462</xdr:rowOff>
    </xdr:from>
    <xdr:to>
      <xdr:col>20</xdr:col>
      <xdr:colOff>38100</xdr:colOff>
      <xdr:row>64</xdr:row>
      <xdr:rowOff>11612</xdr:rowOff>
    </xdr:to>
    <xdr:sp macro="" textlink="">
      <xdr:nvSpPr>
        <xdr:cNvPr id="92" name="楕円 91">
          <a:extLst>
            <a:ext uri="{FF2B5EF4-FFF2-40B4-BE49-F238E27FC236}">
              <a16:creationId xmlns:a16="http://schemas.microsoft.com/office/drawing/2014/main" id="{57032388-3888-47A2-8455-22D79295F470}"/>
            </a:ext>
          </a:extLst>
        </xdr:cNvPr>
        <xdr:cNvSpPr/>
      </xdr:nvSpPr>
      <xdr:spPr>
        <a:xfrm>
          <a:off x="37465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132262</xdr:rowOff>
    </xdr:from>
    <xdr:to>
      <xdr:col>24</xdr:col>
      <xdr:colOff>63500</xdr:colOff>
      <xdr:row>63</xdr:row>
      <xdr:rowOff>146957</xdr:rowOff>
    </xdr:to>
    <xdr:cxnSp macro="">
      <xdr:nvCxnSpPr>
        <xdr:cNvPr id="93" name="直線コネクタ 92">
          <a:extLst>
            <a:ext uri="{FF2B5EF4-FFF2-40B4-BE49-F238E27FC236}">
              <a16:creationId xmlns:a16="http://schemas.microsoft.com/office/drawing/2014/main" id="{ACA765BC-4812-47C9-BA1F-98C48D401DD1}"/>
            </a:ext>
          </a:extLst>
        </xdr:cNvPr>
        <xdr:cNvCxnSpPr/>
      </xdr:nvCxnSpPr>
      <xdr:spPr>
        <a:xfrm>
          <a:off x="3797300" y="1093361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66766</xdr:rowOff>
    </xdr:from>
    <xdr:to>
      <xdr:col>15</xdr:col>
      <xdr:colOff>101600</xdr:colOff>
      <xdr:row>63</xdr:row>
      <xdr:rowOff>168366</xdr:rowOff>
    </xdr:to>
    <xdr:sp macro="" textlink="">
      <xdr:nvSpPr>
        <xdr:cNvPr id="94" name="楕円 93">
          <a:extLst>
            <a:ext uri="{FF2B5EF4-FFF2-40B4-BE49-F238E27FC236}">
              <a16:creationId xmlns:a16="http://schemas.microsoft.com/office/drawing/2014/main" id="{1DFE1742-D53E-41C3-9CC7-60621212C25E}"/>
            </a:ext>
          </a:extLst>
        </xdr:cNvPr>
        <xdr:cNvSpPr/>
      </xdr:nvSpPr>
      <xdr:spPr>
        <a:xfrm>
          <a:off x="2857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117566</xdr:rowOff>
    </xdr:from>
    <xdr:to>
      <xdr:col>19</xdr:col>
      <xdr:colOff>177800</xdr:colOff>
      <xdr:row>63</xdr:row>
      <xdr:rowOff>132262</xdr:rowOff>
    </xdr:to>
    <xdr:cxnSp macro="">
      <xdr:nvCxnSpPr>
        <xdr:cNvPr id="95" name="直線コネクタ 94">
          <a:extLst>
            <a:ext uri="{FF2B5EF4-FFF2-40B4-BE49-F238E27FC236}">
              <a16:creationId xmlns:a16="http://schemas.microsoft.com/office/drawing/2014/main" id="{614D081F-C8A6-42EC-B767-6799702E670D}"/>
            </a:ext>
          </a:extLst>
        </xdr:cNvPr>
        <xdr:cNvCxnSpPr/>
      </xdr:nvCxnSpPr>
      <xdr:spPr>
        <a:xfrm>
          <a:off x="2908300" y="1091891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52070</xdr:rowOff>
    </xdr:from>
    <xdr:to>
      <xdr:col>10</xdr:col>
      <xdr:colOff>165100</xdr:colOff>
      <xdr:row>63</xdr:row>
      <xdr:rowOff>153670</xdr:rowOff>
    </xdr:to>
    <xdr:sp macro="" textlink="">
      <xdr:nvSpPr>
        <xdr:cNvPr id="96" name="楕円 95">
          <a:extLst>
            <a:ext uri="{FF2B5EF4-FFF2-40B4-BE49-F238E27FC236}">
              <a16:creationId xmlns:a16="http://schemas.microsoft.com/office/drawing/2014/main" id="{8169E5D6-70A6-4CE5-A99E-4CEBF7FC7303}"/>
            </a:ext>
          </a:extLst>
        </xdr:cNvPr>
        <xdr:cNvSpPr/>
      </xdr:nvSpPr>
      <xdr:spPr>
        <a:xfrm>
          <a:off x="1968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102870</xdr:rowOff>
    </xdr:from>
    <xdr:to>
      <xdr:col>15</xdr:col>
      <xdr:colOff>50800</xdr:colOff>
      <xdr:row>63</xdr:row>
      <xdr:rowOff>117566</xdr:rowOff>
    </xdr:to>
    <xdr:cxnSp macro="">
      <xdr:nvCxnSpPr>
        <xdr:cNvPr id="97" name="直線コネクタ 96">
          <a:extLst>
            <a:ext uri="{FF2B5EF4-FFF2-40B4-BE49-F238E27FC236}">
              <a16:creationId xmlns:a16="http://schemas.microsoft.com/office/drawing/2014/main" id="{154D768E-DB9D-471A-A095-06E8B0ACB135}"/>
            </a:ext>
          </a:extLst>
        </xdr:cNvPr>
        <xdr:cNvCxnSpPr/>
      </xdr:nvCxnSpPr>
      <xdr:spPr>
        <a:xfrm>
          <a:off x="2019300" y="1090422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37374</xdr:rowOff>
    </xdr:from>
    <xdr:to>
      <xdr:col>6</xdr:col>
      <xdr:colOff>38100</xdr:colOff>
      <xdr:row>63</xdr:row>
      <xdr:rowOff>138974</xdr:rowOff>
    </xdr:to>
    <xdr:sp macro="" textlink="">
      <xdr:nvSpPr>
        <xdr:cNvPr id="98" name="楕円 97">
          <a:extLst>
            <a:ext uri="{FF2B5EF4-FFF2-40B4-BE49-F238E27FC236}">
              <a16:creationId xmlns:a16="http://schemas.microsoft.com/office/drawing/2014/main" id="{00C50077-CDB7-49A1-812F-9523DF9BA291}"/>
            </a:ext>
          </a:extLst>
        </xdr:cNvPr>
        <xdr:cNvSpPr/>
      </xdr:nvSpPr>
      <xdr:spPr>
        <a:xfrm>
          <a:off x="10795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88174</xdr:rowOff>
    </xdr:from>
    <xdr:to>
      <xdr:col>10</xdr:col>
      <xdr:colOff>114300</xdr:colOff>
      <xdr:row>63</xdr:row>
      <xdr:rowOff>102870</xdr:rowOff>
    </xdr:to>
    <xdr:cxnSp macro="">
      <xdr:nvCxnSpPr>
        <xdr:cNvPr id="99" name="直線コネクタ 98">
          <a:extLst>
            <a:ext uri="{FF2B5EF4-FFF2-40B4-BE49-F238E27FC236}">
              <a16:creationId xmlns:a16="http://schemas.microsoft.com/office/drawing/2014/main" id="{6E522060-89E1-4652-B9AA-DB0F8C7C53E0}"/>
            </a:ext>
          </a:extLst>
        </xdr:cNvPr>
        <xdr:cNvCxnSpPr/>
      </xdr:nvCxnSpPr>
      <xdr:spPr>
        <a:xfrm>
          <a:off x="1130300" y="1088952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100" name="n_1aveValue【体育館・プール】&#10;有形固定資産減価償却率">
          <a:extLst>
            <a:ext uri="{FF2B5EF4-FFF2-40B4-BE49-F238E27FC236}">
              <a16:creationId xmlns:a16="http://schemas.microsoft.com/office/drawing/2014/main" id="{9114343B-A61C-4827-A463-43C7DF3B38FD}"/>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101617</xdr:rowOff>
    </xdr:from>
    <xdr:ext cx="405111" cy="259045"/>
    <xdr:sp macro="" textlink="">
      <xdr:nvSpPr>
        <xdr:cNvPr id="101" name="n_2aveValue【体育館・プール】&#10;有形固定資産減価償却率">
          <a:extLst>
            <a:ext uri="{FF2B5EF4-FFF2-40B4-BE49-F238E27FC236}">
              <a16:creationId xmlns:a16="http://schemas.microsoft.com/office/drawing/2014/main" id="{A118E21E-6D78-4485-81A4-4BB0608DB0BE}"/>
            </a:ext>
          </a:extLst>
        </xdr:cNvPr>
        <xdr:cNvSpPr txBox="1"/>
      </xdr:nvSpPr>
      <xdr:spPr>
        <a:xfrm>
          <a:off x="2705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FFA7E15B-9678-4C1B-B207-DC1E4A2EF0A6}"/>
            </a:ext>
          </a:extLst>
        </xdr:cNvPr>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6911</xdr:rowOff>
    </xdr:from>
    <xdr:ext cx="405111" cy="259045"/>
    <xdr:sp macro="" textlink="">
      <xdr:nvSpPr>
        <xdr:cNvPr id="103" name="n_4aveValue【体育館・プール】&#10;有形固定資産減価償却率">
          <a:extLst>
            <a:ext uri="{FF2B5EF4-FFF2-40B4-BE49-F238E27FC236}">
              <a16:creationId xmlns:a16="http://schemas.microsoft.com/office/drawing/2014/main" id="{CDF8A68F-DDB0-4F08-B535-678C8D20AD67}"/>
            </a:ext>
          </a:extLst>
        </xdr:cNvPr>
        <xdr:cNvSpPr txBox="1"/>
      </xdr:nvSpPr>
      <xdr:spPr>
        <a:xfrm>
          <a:off x="927744" y="1029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2739</xdr:rowOff>
    </xdr:from>
    <xdr:ext cx="405111" cy="259045"/>
    <xdr:sp macro="" textlink="">
      <xdr:nvSpPr>
        <xdr:cNvPr id="104" name="n_1mainValue【体育館・プール】&#10;有形固定資産減価償却率">
          <a:extLst>
            <a:ext uri="{FF2B5EF4-FFF2-40B4-BE49-F238E27FC236}">
              <a16:creationId xmlns:a16="http://schemas.microsoft.com/office/drawing/2014/main" id="{417D6DE5-7686-4177-BB78-08748672D596}"/>
            </a:ext>
          </a:extLst>
        </xdr:cNvPr>
        <xdr:cNvSpPr txBox="1"/>
      </xdr:nvSpPr>
      <xdr:spPr>
        <a:xfrm>
          <a:off x="3582044" y="1097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159493</xdr:rowOff>
    </xdr:from>
    <xdr:ext cx="405111" cy="259045"/>
    <xdr:sp macro="" textlink="">
      <xdr:nvSpPr>
        <xdr:cNvPr id="105" name="n_2mainValue【体育館・プール】&#10;有形固定資産減価償却率">
          <a:extLst>
            <a:ext uri="{FF2B5EF4-FFF2-40B4-BE49-F238E27FC236}">
              <a16:creationId xmlns:a16="http://schemas.microsoft.com/office/drawing/2014/main" id="{0BD80D0E-A4E7-4904-9711-EDEF4254E00D}"/>
            </a:ext>
          </a:extLst>
        </xdr:cNvPr>
        <xdr:cNvSpPr txBox="1"/>
      </xdr:nvSpPr>
      <xdr:spPr>
        <a:xfrm>
          <a:off x="2705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144797</xdr:rowOff>
    </xdr:from>
    <xdr:ext cx="405111" cy="259045"/>
    <xdr:sp macro="" textlink="">
      <xdr:nvSpPr>
        <xdr:cNvPr id="106" name="n_3mainValue【体育館・プール】&#10;有形固定資産減価償却率">
          <a:extLst>
            <a:ext uri="{FF2B5EF4-FFF2-40B4-BE49-F238E27FC236}">
              <a16:creationId xmlns:a16="http://schemas.microsoft.com/office/drawing/2014/main" id="{4774C02D-88AF-4D2B-A951-C944ABE28854}"/>
            </a:ext>
          </a:extLst>
        </xdr:cNvPr>
        <xdr:cNvSpPr txBox="1"/>
      </xdr:nvSpPr>
      <xdr:spPr>
        <a:xfrm>
          <a:off x="1816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130101</xdr:rowOff>
    </xdr:from>
    <xdr:ext cx="405111" cy="259045"/>
    <xdr:sp macro="" textlink="">
      <xdr:nvSpPr>
        <xdr:cNvPr id="107" name="n_4mainValue【体育館・プール】&#10;有形固定資産減価償却率">
          <a:extLst>
            <a:ext uri="{FF2B5EF4-FFF2-40B4-BE49-F238E27FC236}">
              <a16:creationId xmlns:a16="http://schemas.microsoft.com/office/drawing/2014/main" id="{164A7C94-D5A3-479D-8C4F-361BA2DA9D57}"/>
            </a:ext>
          </a:extLst>
        </xdr:cNvPr>
        <xdr:cNvSpPr txBox="1"/>
      </xdr:nvSpPr>
      <xdr:spPr>
        <a:xfrm>
          <a:off x="927744" y="1093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163E9993-9414-430E-86DF-75D44FE19AB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FA6E2101-4C8B-4928-925C-B018FC3D23C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D9ED68CC-63B6-47D0-84D1-55A887410C6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D89995D1-442E-41D9-8D5D-15982FCAD0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FA3037A-A64D-47E1-9070-58917A2A03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D5973AB-F357-49BD-936A-047DB2FB237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7777D0A-C4C6-4CC6-8D30-B8FB8DCA59F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D69F3BD9-2A86-4FDB-A30E-9CB25817CD9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341D59B4-02BC-4C6F-9D36-BD660A9DDE9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E2790B56-A81F-4F28-977B-3373C8FD08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a:extLst>
            <a:ext uri="{FF2B5EF4-FFF2-40B4-BE49-F238E27FC236}">
              <a16:creationId xmlns:a16="http://schemas.microsoft.com/office/drawing/2014/main" id="{D0545D5D-CA35-493C-8F5C-0EB7BD66C322}"/>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a:extLst>
            <a:ext uri="{FF2B5EF4-FFF2-40B4-BE49-F238E27FC236}">
              <a16:creationId xmlns:a16="http://schemas.microsoft.com/office/drawing/2014/main" id="{0FEE11AF-FDC0-4029-8319-3C9EBCEADBA4}"/>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651B4C5C-D189-4B79-906D-BD365FC62D7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F216B84A-8FC3-42C4-8711-FE37F703B54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a:extLst>
            <a:ext uri="{FF2B5EF4-FFF2-40B4-BE49-F238E27FC236}">
              <a16:creationId xmlns:a16="http://schemas.microsoft.com/office/drawing/2014/main" id="{EF324C15-8777-4E00-B027-4A9F9B946722}"/>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a:extLst>
            <a:ext uri="{FF2B5EF4-FFF2-40B4-BE49-F238E27FC236}">
              <a16:creationId xmlns:a16="http://schemas.microsoft.com/office/drawing/2014/main" id="{2E9CB82A-C914-4595-BAAD-55DCC7F741CE}"/>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a:extLst>
            <a:ext uri="{FF2B5EF4-FFF2-40B4-BE49-F238E27FC236}">
              <a16:creationId xmlns:a16="http://schemas.microsoft.com/office/drawing/2014/main" id="{9C00C197-4537-4B37-A112-E69C165FFBB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a:extLst>
            <a:ext uri="{FF2B5EF4-FFF2-40B4-BE49-F238E27FC236}">
              <a16:creationId xmlns:a16="http://schemas.microsoft.com/office/drawing/2014/main" id="{04E8974E-6E91-4876-BC08-46F8B185BEC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a:extLst>
            <a:ext uri="{FF2B5EF4-FFF2-40B4-BE49-F238E27FC236}">
              <a16:creationId xmlns:a16="http://schemas.microsoft.com/office/drawing/2014/main" id="{B853A0F7-6B8D-44C7-8B77-8D60DA51F3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a:extLst>
            <a:ext uri="{FF2B5EF4-FFF2-40B4-BE49-F238E27FC236}">
              <a16:creationId xmlns:a16="http://schemas.microsoft.com/office/drawing/2014/main" id="{347A6D3F-86A3-4932-8F8D-D388F0948CD6}"/>
            </a:ext>
          </a:extLst>
        </xdr:cNvPr>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a:extLst>
            <a:ext uri="{FF2B5EF4-FFF2-40B4-BE49-F238E27FC236}">
              <a16:creationId xmlns:a16="http://schemas.microsoft.com/office/drawing/2014/main" id="{FAE193A9-FAC8-47EC-8B2D-9C1BC849FFE6}"/>
            </a:ext>
          </a:extLst>
        </xdr:cNvPr>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a:extLst>
            <a:ext uri="{FF2B5EF4-FFF2-40B4-BE49-F238E27FC236}">
              <a16:creationId xmlns:a16="http://schemas.microsoft.com/office/drawing/2014/main" id="{02A9C56A-EF9A-4188-A31E-F61B523A313A}"/>
            </a:ext>
          </a:extLst>
        </xdr:cNvPr>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a:extLst>
            <a:ext uri="{FF2B5EF4-FFF2-40B4-BE49-F238E27FC236}">
              <a16:creationId xmlns:a16="http://schemas.microsoft.com/office/drawing/2014/main" id="{7C6CB88C-4280-47F9-BD47-DE94AD138302}"/>
            </a:ext>
          </a:extLst>
        </xdr:cNvPr>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a:extLst>
            <a:ext uri="{FF2B5EF4-FFF2-40B4-BE49-F238E27FC236}">
              <a16:creationId xmlns:a16="http://schemas.microsoft.com/office/drawing/2014/main" id="{E4F4BF71-C7F4-4E35-9923-6668E88D1D56}"/>
            </a:ext>
          </a:extLst>
        </xdr:cNvPr>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a:extLst>
            <a:ext uri="{FF2B5EF4-FFF2-40B4-BE49-F238E27FC236}">
              <a16:creationId xmlns:a16="http://schemas.microsoft.com/office/drawing/2014/main" id="{4F15CE24-C524-4115-8F70-681122B4F1FE}"/>
            </a:ext>
          </a:extLst>
        </xdr:cNvPr>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a:extLst>
            <a:ext uri="{FF2B5EF4-FFF2-40B4-BE49-F238E27FC236}">
              <a16:creationId xmlns:a16="http://schemas.microsoft.com/office/drawing/2014/main" id="{0BA4B4E5-70E4-44FA-AEED-3E05632D5A0A}"/>
            </a:ext>
          </a:extLst>
        </xdr:cNvPr>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a:extLst>
            <a:ext uri="{FF2B5EF4-FFF2-40B4-BE49-F238E27FC236}">
              <a16:creationId xmlns:a16="http://schemas.microsoft.com/office/drawing/2014/main" id="{E0812B56-DE0E-4E2E-915E-B15017B5C6FF}"/>
            </a:ext>
          </a:extLst>
        </xdr:cNvPr>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a:extLst>
            <a:ext uri="{FF2B5EF4-FFF2-40B4-BE49-F238E27FC236}">
              <a16:creationId xmlns:a16="http://schemas.microsoft.com/office/drawing/2014/main" id="{683E9A5E-3106-4FF0-8FDE-15FFCCA60DA3}"/>
            </a:ext>
          </a:extLst>
        </xdr:cNvPr>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a:extLst>
            <a:ext uri="{FF2B5EF4-FFF2-40B4-BE49-F238E27FC236}">
              <a16:creationId xmlns:a16="http://schemas.microsoft.com/office/drawing/2014/main" id="{A57CBBAD-4EE0-45B0-915F-8A6B66A51664}"/>
            </a:ext>
          </a:extLst>
        </xdr:cNvPr>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a:extLst>
            <a:ext uri="{FF2B5EF4-FFF2-40B4-BE49-F238E27FC236}">
              <a16:creationId xmlns:a16="http://schemas.microsoft.com/office/drawing/2014/main" id="{4326819C-5CA4-4FCC-87B1-48739DBD0D98}"/>
            </a:ext>
          </a:extLst>
        </xdr:cNvPr>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25882BFC-5887-4D0E-A786-BFE8A2834FE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4CFDF90-D7C9-4B76-8B3F-A2C99D2C6CF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A171FE0-9090-42A6-A802-5A414CBADED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843E953-8DC4-41BB-953D-28CA3E0CC8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86F3C09-9436-416E-9C4F-D16A2F8408F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62357</xdr:rowOff>
    </xdr:from>
    <xdr:to>
      <xdr:col>55</xdr:col>
      <xdr:colOff>50800</xdr:colOff>
      <xdr:row>60</xdr:row>
      <xdr:rowOff>163957</xdr:rowOff>
    </xdr:to>
    <xdr:sp macro="" textlink="">
      <xdr:nvSpPr>
        <xdr:cNvPr id="143" name="楕円 142">
          <a:extLst>
            <a:ext uri="{FF2B5EF4-FFF2-40B4-BE49-F238E27FC236}">
              <a16:creationId xmlns:a16="http://schemas.microsoft.com/office/drawing/2014/main" id="{4AFACFE3-2CD5-4A34-8746-257213D6A273}"/>
            </a:ext>
          </a:extLst>
        </xdr:cNvPr>
        <xdr:cNvSpPr/>
      </xdr:nvSpPr>
      <xdr:spPr>
        <a:xfrm>
          <a:off x="10426700" y="103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85234</xdr:rowOff>
    </xdr:from>
    <xdr:ext cx="469744" cy="259045"/>
    <xdr:sp macro="" textlink="">
      <xdr:nvSpPr>
        <xdr:cNvPr id="144" name="【体育館・プール】&#10;一人当たり面積該当値テキスト">
          <a:extLst>
            <a:ext uri="{FF2B5EF4-FFF2-40B4-BE49-F238E27FC236}">
              <a16:creationId xmlns:a16="http://schemas.microsoft.com/office/drawing/2014/main" id="{1A5CCA43-E73C-4E0C-8FE4-6C1966DC41B9}"/>
            </a:ext>
          </a:extLst>
        </xdr:cNvPr>
        <xdr:cNvSpPr txBox="1"/>
      </xdr:nvSpPr>
      <xdr:spPr>
        <a:xfrm>
          <a:off x="10515600" y="102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74358</xdr:rowOff>
    </xdr:from>
    <xdr:to>
      <xdr:col>50</xdr:col>
      <xdr:colOff>165100</xdr:colOff>
      <xdr:row>61</xdr:row>
      <xdr:rowOff>4508</xdr:rowOff>
    </xdr:to>
    <xdr:sp macro="" textlink="">
      <xdr:nvSpPr>
        <xdr:cNvPr id="145" name="楕円 144">
          <a:extLst>
            <a:ext uri="{FF2B5EF4-FFF2-40B4-BE49-F238E27FC236}">
              <a16:creationId xmlns:a16="http://schemas.microsoft.com/office/drawing/2014/main" id="{B93626D7-40D1-4106-9BCC-D5531779548C}"/>
            </a:ext>
          </a:extLst>
        </xdr:cNvPr>
        <xdr:cNvSpPr/>
      </xdr:nvSpPr>
      <xdr:spPr>
        <a:xfrm>
          <a:off x="9588500" y="103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113157</xdr:rowOff>
    </xdr:from>
    <xdr:to>
      <xdr:col>55</xdr:col>
      <xdr:colOff>0</xdr:colOff>
      <xdr:row>60</xdr:row>
      <xdr:rowOff>125158</xdr:rowOff>
    </xdr:to>
    <xdr:cxnSp macro="">
      <xdr:nvCxnSpPr>
        <xdr:cNvPr id="146" name="直線コネクタ 145">
          <a:extLst>
            <a:ext uri="{FF2B5EF4-FFF2-40B4-BE49-F238E27FC236}">
              <a16:creationId xmlns:a16="http://schemas.microsoft.com/office/drawing/2014/main" id="{F1079795-4B37-487D-A730-A1E4A8D58F96}"/>
            </a:ext>
          </a:extLst>
        </xdr:cNvPr>
        <xdr:cNvCxnSpPr/>
      </xdr:nvCxnSpPr>
      <xdr:spPr>
        <a:xfrm flipV="1">
          <a:off x="9639300" y="10400157"/>
          <a:ext cx="8382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86360</xdr:rowOff>
    </xdr:from>
    <xdr:to>
      <xdr:col>46</xdr:col>
      <xdr:colOff>38100</xdr:colOff>
      <xdr:row>61</xdr:row>
      <xdr:rowOff>16510</xdr:rowOff>
    </xdr:to>
    <xdr:sp macro="" textlink="">
      <xdr:nvSpPr>
        <xdr:cNvPr id="147" name="楕円 146">
          <a:extLst>
            <a:ext uri="{FF2B5EF4-FFF2-40B4-BE49-F238E27FC236}">
              <a16:creationId xmlns:a16="http://schemas.microsoft.com/office/drawing/2014/main" id="{99AF0939-1B89-4C44-98F8-0749A0EC3BE5}"/>
            </a:ext>
          </a:extLst>
        </xdr:cNvPr>
        <xdr:cNvSpPr/>
      </xdr:nvSpPr>
      <xdr:spPr>
        <a:xfrm>
          <a:off x="869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125158</xdr:rowOff>
    </xdr:from>
    <xdr:to>
      <xdr:col>50</xdr:col>
      <xdr:colOff>114300</xdr:colOff>
      <xdr:row>60</xdr:row>
      <xdr:rowOff>137160</xdr:rowOff>
    </xdr:to>
    <xdr:cxnSp macro="">
      <xdr:nvCxnSpPr>
        <xdr:cNvPr id="148" name="直線コネクタ 147">
          <a:extLst>
            <a:ext uri="{FF2B5EF4-FFF2-40B4-BE49-F238E27FC236}">
              <a16:creationId xmlns:a16="http://schemas.microsoft.com/office/drawing/2014/main" id="{DCB8CD3B-136C-47C9-A117-968B7DA12247}"/>
            </a:ext>
          </a:extLst>
        </xdr:cNvPr>
        <xdr:cNvCxnSpPr/>
      </xdr:nvCxnSpPr>
      <xdr:spPr>
        <a:xfrm flipV="1">
          <a:off x="8750300" y="10412158"/>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96647</xdr:rowOff>
    </xdr:from>
    <xdr:to>
      <xdr:col>41</xdr:col>
      <xdr:colOff>101600</xdr:colOff>
      <xdr:row>61</xdr:row>
      <xdr:rowOff>26797</xdr:rowOff>
    </xdr:to>
    <xdr:sp macro="" textlink="">
      <xdr:nvSpPr>
        <xdr:cNvPr id="149" name="楕円 148">
          <a:extLst>
            <a:ext uri="{FF2B5EF4-FFF2-40B4-BE49-F238E27FC236}">
              <a16:creationId xmlns:a16="http://schemas.microsoft.com/office/drawing/2014/main" id="{EACE435B-A58F-4FDA-BD90-9F5E3DBE0E12}"/>
            </a:ext>
          </a:extLst>
        </xdr:cNvPr>
        <xdr:cNvSpPr/>
      </xdr:nvSpPr>
      <xdr:spPr>
        <a:xfrm>
          <a:off x="7810500" y="1038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137160</xdr:rowOff>
    </xdr:from>
    <xdr:to>
      <xdr:col>45</xdr:col>
      <xdr:colOff>177800</xdr:colOff>
      <xdr:row>60</xdr:row>
      <xdr:rowOff>147447</xdr:rowOff>
    </xdr:to>
    <xdr:cxnSp macro="">
      <xdr:nvCxnSpPr>
        <xdr:cNvPr id="150" name="直線コネクタ 149">
          <a:extLst>
            <a:ext uri="{FF2B5EF4-FFF2-40B4-BE49-F238E27FC236}">
              <a16:creationId xmlns:a16="http://schemas.microsoft.com/office/drawing/2014/main" id="{61BBB68D-47FA-4F59-90D2-0F2B5E506356}"/>
            </a:ext>
          </a:extLst>
        </xdr:cNvPr>
        <xdr:cNvCxnSpPr/>
      </xdr:nvCxnSpPr>
      <xdr:spPr>
        <a:xfrm flipV="1">
          <a:off x="7861300" y="1042416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106363</xdr:rowOff>
    </xdr:from>
    <xdr:to>
      <xdr:col>36</xdr:col>
      <xdr:colOff>165100</xdr:colOff>
      <xdr:row>61</xdr:row>
      <xdr:rowOff>36513</xdr:rowOff>
    </xdr:to>
    <xdr:sp macro="" textlink="">
      <xdr:nvSpPr>
        <xdr:cNvPr id="151" name="楕円 150">
          <a:extLst>
            <a:ext uri="{FF2B5EF4-FFF2-40B4-BE49-F238E27FC236}">
              <a16:creationId xmlns:a16="http://schemas.microsoft.com/office/drawing/2014/main" id="{645781A3-5A3B-4CB7-B29F-64BB1702D072}"/>
            </a:ext>
          </a:extLst>
        </xdr:cNvPr>
        <xdr:cNvSpPr/>
      </xdr:nvSpPr>
      <xdr:spPr>
        <a:xfrm>
          <a:off x="6921500" y="1039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147447</xdr:rowOff>
    </xdr:from>
    <xdr:to>
      <xdr:col>41</xdr:col>
      <xdr:colOff>50800</xdr:colOff>
      <xdr:row>60</xdr:row>
      <xdr:rowOff>157163</xdr:rowOff>
    </xdr:to>
    <xdr:cxnSp macro="">
      <xdr:nvCxnSpPr>
        <xdr:cNvPr id="152" name="直線コネクタ 151">
          <a:extLst>
            <a:ext uri="{FF2B5EF4-FFF2-40B4-BE49-F238E27FC236}">
              <a16:creationId xmlns:a16="http://schemas.microsoft.com/office/drawing/2014/main" id="{9DF7538A-E6A0-4CFD-AA47-BF01F5185C73}"/>
            </a:ext>
          </a:extLst>
        </xdr:cNvPr>
        <xdr:cNvCxnSpPr/>
      </xdr:nvCxnSpPr>
      <xdr:spPr>
        <a:xfrm flipV="1">
          <a:off x="6972300" y="1043444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a:extLst>
            <a:ext uri="{FF2B5EF4-FFF2-40B4-BE49-F238E27FC236}">
              <a16:creationId xmlns:a16="http://schemas.microsoft.com/office/drawing/2014/main" id="{F6613363-E171-4676-AEA4-D1040CD272CA}"/>
            </a:ext>
          </a:extLst>
        </xdr:cNvPr>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a:extLst>
            <a:ext uri="{FF2B5EF4-FFF2-40B4-BE49-F238E27FC236}">
              <a16:creationId xmlns:a16="http://schemas.microsoft.com/office/drawing/2014/main" id="{A4AE5005-88A9-4E91-AB47-2D6F09284B9B}"/>
            </a:ext>
          </a:extLst>
        </xdr:cNvPr>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a:extLst>
            <a:ext uri="{FF2B5EF4-FFF2-40B4-BE49-F238E27FC236}">
              <a16:creationId xmlns:a16="http://schemas.microsoft.com/office/drawing/2014/main" id="{268E0848-942C-4BC9-A72E-B8E7EBAD6479}"/>
            </a:ext>
          </a:extLst>
        </xdr:cNvPr>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156" name="n_4aveValue【体育館・プール】&#10;一人当たり面積">
          <a:extLst>
            <a:ext uri="{FF2B5EF4-FFF2-40B4-BE49-F238E27FC236}">
              <a16:creationId xmlns:a16="http://schemas.microsoft.com/office/drawing/2014/main" id="{2DACC026-A827-404C-979F-105651B5177C}"/>
            </a:ext>
          </a:extLst>
        </xdr:cNvPr>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21035</xdr:rowOff>
    </xdr:from>
    <xdr:ext cx="469744" cy="259045"/>
    <xdr:sp macro="" textlink="">
      <xdr:nvSpPr>
        <xdr:cNvPr id="157" name="n_1mainValue【体育館・プール】&#10;一人当たり面積">
          <a:extLst>
            <a:ext uri="{FF2B5EF4-FFF2-40B4-BE49-F238E27FC236}">
              <a16:creationId xmlns:a16="http://schemas.microsoft.com/office/drawing/2014/main" id="{E90108D9-BB45-4C21-90DE-793C41463ECF}"/>
            </a:ext>
          </a:extLst>
        </xdr:cNvPr>
        <xdr:cNvSpPr txBox="1"/>
      </xdr:nvSpPr>
      <xdr:spPr>
        <a:xfrm>
          <a:off x="9391727" y="10136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158" name="n_2mainValue【体育館・プール】&#10;一人当たり面積">
          <a:extLst>
            <a:ext uri="{FF2B5EF4-FFF2-40B4-BE49-F238E27FC236}">
              <a16:creationId xmlns:a16="http://schemas.microsoft.com/office/drawing/2014/main" id="{07033833-9ABF-43BB-B026-AA12BF6B4207}"/>
            </a:ext>
          </a:extLst>
        </xdr:cNvPr>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43324</xdr:rowOff>
    </xdr:from>
    <xdr:ext cx="469744" cy="259045"/>
    <xdr:sp macro="" textlink="">
      <xdr:nvSpPr>
        <xdr:cNvPr id="159" name="n_3mainValue【体育館・プール】&#10;一人当たり面積">
          <a:extLst>
            <a:ext uri="{FF2B5EF4-FFF2-40B4-BE49-F238E27FC236}">
              <a16:creationId xmlns:a16="http://schemas.microsoft.com/office/drawing/2014/main" id="{60173D5D-6DE0-4499-BDC8-695116F1070F}"/>
            </a:ext>
          </a:extLst>
        </xdr:cNvPr>
        <xdr:cNvSpPr txBox="1"/>
      </xdr:nvSpPr>
      <xdr:spPr>
        <a:xfrm>
          <a:off x="7626427" y="1015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53040</xdr:rowOff>
    </xdr:from>
    <xdr:ext cx="469744" cy="259045"/>
    <xdr:sp macro="" textlink="">
      <xdr:nvSpPr>
        <xdr:cNvPr id="160" name="n_4mainValue【体育館・プール】&#10;一人当たり面積">
          <a:extLst>
            <a:ext uri="{FF2B5EF4-FFF2-40B4-BE49-F238E27FC236}">
              <a16:creationId xmlns:a16="http://schemas.microsoft.com/office/drawing/2014/main" id="{57BB70FC-0862-4FC7-BDF5-A35E1BC197E7}"/>
            </a:ext>
          </a:extLst>
        </xdr:cNvPr>
        <xdr:cNvSpPr txBox="1"/>
      </xdr:nvSpPr>
      <xdr:spPr>
        <a:xfrm>
          <a:off x="6737427" y="1016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a:extLst>
            <a:ext uri="{FF2B5EF4-FFF2-40B4-BE49-F238E27FC236}">
              <a16:creationId xmlns:a16="http://schemas.microsoft.com/office/drawing/2014/main" id="{152C9E6E-5636-4D0E-8923-02149C83F8C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a:extLst>
            <a:ext uri="{FF2B5EF4-FFF2-40B4-BE49-F238E27FC236}">
              <a16:creationId xmlns:a16="http://schemas.microsoft.com/office/drawing/2014/main" id="{2330A1A2-AB5E-449B-9EF3-33256498EDB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a:extLst>
            <a:ext uri="{FF2B5EF4-FFF2-40B4-BE49-F238E27FC236}">
              <a16:creationId xmlns:a16="http://schemas.microsoft.com/office/drawing/2014/main" id="{ECE4A4D6-257E-473D-AF5C-67B4E3A695C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a:extLst>
            <a:ext uri="{FF2B5EF4-FFF2-40B4-BE49-F238E27FC236}">
              <a16:creationId xmlns:a16="http://schemas.microsoft.com/office/drawing/2014/main" id="{25784530-ECA6-43F1-99E1-D509F474B64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a:extLst>
            <a:ext uri="{FF2B5EF4-FFF2-40B4-BE49-F238E27FC236}">
              <a16:creationId xmlns:a16="http://schemas.microsoft.com/office/drawing/2014/main" id="{CA6201F1-8329-4C79-98FB-ACE0919D35B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a:extLst>
            <a:ext uri="{FF2B5EF4-FFF2-40B4-BE49-F238E27FC236}">
              <a16:creationId xmlns:a16="http://schemas.microsoft.com/office/drawing/2014/main" id="{4A53BD38-D758-48C0-AFD3-F62A486999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a:extLst>
            <a:ext uri="{FF2B5EF4-FFF2-40B4-BE49-F238E27FC236}">
              <a16:creationId xmlns:a16="http://schemas.microsoft.com/office/drawing/2014/main" id="{64ADFE48-F912-4BC2-A764-B04EC0A3971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a:extLst>
            <a:ext uri="{FF2B5EF4-FFF2-40B4-BE49-F238E27FC236}">
              <a16:creationId xmlns:a16="http://schemas.microsoft.com/office/drawing/2014/main" id="{2C96E754-7653-439D-87BA-8C101876E7E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9" name="テキスト ボックス 168">
          <a:extLst>
            <a:ext uri="{FF2B5EF4-FFF2-40B4-BE49-F238E27FC236}">
              <a16:creationId xmlns:a16="http://schemas.microsoft.com/office/drawing/2014/main" id="{7C730445-37CC-421C-BA60-0BF03B72B5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0" name="直線コネクタ 169">
          <a:extLst>
            <a:ext uri="{FF2B5EF4-FFF2-40B4-BE49-F238E27FC236}">
              <a16:creationId xmlns:a16="http://schemas.microsoft.com/office/drawing/2014/main" id="{77513EC6-E7C6-4ADF-BA3F-B3499515438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1" name="テキスト ボックス 170">
          <a:extLst>
            <a:ext uri="{FF2B5EF4-FFF2-40B4-BE49-F238E27FC236}">
              <a16:creationId xmlns:a16="http://schemas.microsoft.com/office/drawing/2014/main" id="{D877B9DE-697F-492C-A027-47DC85A339A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2" name="直線コネクタ 171">
          <a:extLst>
            <a:ext uri="{FF2B5EF4-FFF2-40B4-BE49-F238E27FC236}">
              <a16:creationId xmlns:a16="http://schemas.microsoft.com/office/drawing/2014/main" id="{5FD2B870-262E-40EE-A26F-353F4C237C1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3" name="テキスト ボックス 172">
          <a:extLst>
            <a:ext uri="{FF2B5EF4-FFF2-40B4-BE49-F238E27FC236}">
              <a16:creationId xmlns:a16="http://schemas.microsoft.com/office/drawing/2014/main" id="{84DBE009-82BE-4866-BBCA-0BFBD148F26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4" name="直線コネクタ 173">
          <a:extLst>
            <a:ext uri="{FF2B5EF4-FFF2-40B4-BE49-F238E27FC236}">
              <a16:creationId xmlns:a16="http://schemas.microsoft.com/office/drawing/2014/main" id="{3AADEFD5-0EBE-4CC6-B6BB-2087FDB0E38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5" name="テキスト ボックス 174">
          <a:extLst>
            <a:ext uri="{FF2B5EF4-FFF2-40B4-BE49-F238E27FC236}">
              <a16:creationId xmlns:a16="http://schemas.microsoft.com/office/drawing/2014/main" id="{4E0A119F-707A-409E-94BB-E4FFC5A1DD8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6" name="直線コネクタ 175">
          <a:extLst>
            <a:ext uri="{FF2B5EF4-FFF2-40B4-BE49-F238E27FC236}">
              <a16:creationId xmlns:a16="http://schemas.microsoft.com/office/drawing/2014/main" id="{10C97FA5-4F15-40A2-9950-08B6B03198F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7" name="テキスト ボックス 176">
          <a:extLst>
            <a:ext uri="{FF2B5EF4-FFF2-40B4-BE49-F238E27FC236}">
              <a16:creationId xmlns:a16="http://schemas.microsoft.com/office/drawing/2014/main" id="{21D6F1C9-BC6A-4E05-819A-478D84549A1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8" name="直線コネクタ 177">
          <a:extLst>
            <a:ext uri="{FF2B5EF4-FFF2-40B4-BE49-F238E27FC236}">
              <a16:creationId xmlns:a16="http://schemas.microsoft.com/office/drawing/2014/main" id="{A41537B0-E05D-4C17-A9AB-0B3371DC550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9" name="テキスト ボックス 178">
          <a:extLst>
            <a:ext uri="{FF2B5EF4-FFF2-40B4-BE49-F238E27FC236}">
              <a16:creationId xmlns:a16="http://schemas.microsoft.com/office/drawing/2014/main" id="{8A68BDD1-66E3-48CF-AB47-267599A9A6D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0" name="直線コネクタ 179">
          <a:extLst>
            <a:ext uri="{FF2B5EF4-FFF2-40B4-BE49-F238E27FC236}">
              <a16:creationId xmlns:a16="http://schemas.microsoft.com/office/drawing/2014/main" id="{DEAEFA55-9767-46B9-B228-594CD1864D1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1" name="テキスト ボックス 180">
          <a:extLst>
            <a:ext uri="{FF2B5EF4-FFF2-40B4-BE49-F238E27FC236}">
              <a16:creationId xmlns:a16="http://schemas.microsoft.com/office/drawing/2014/main" id="{FF47577B-2E03-431B-AD5E-19D1DA77446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2" name="直線コネクタ 181">
          <a:extLst>
            <a:ext uri="{FF2B5EF4-FFF2-40B4-BE49-F238E27FC236}">
              <a16:creationId xmlns:a16="http://schemas.microsoft.com/office/drawing/2014/main" id="{95703F44-F080-4C93-BDB8-D99E445203D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3" name="テキスト ボックス 182">
          <a:extLst>
            <a:ext uri="{FF2B5EF4-FFF2-40B4-BE49-F238E27FC236}">
              <a16:creationId xmlns:a16="http://schemas.microsoft.com/office/drawing/2014/main" id="{35B4F590-1F44-41CC-935B-568B39ECCEFA}"/>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8FC32748-23E6-419F-85EA-A553D9D0C7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44750358-1D52-4A01-8D90-E0D3D8C5A2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144236</xdr:rowOff>
    </xdr:from>
    <xdr:to>
      <xdr:col>24</xdr:col>
      <xdr:colOff>62865</xdr:colOff>
      <xdr:row>86</xdr:row>
      <xdr:rowOff>168729</xdr:rowOff>
    </xdr:to>
    <xdr:cxnSp macro="">
      <xdr:nvCxnSpPr>
        <xdr:cNvPr id="186" name="直線コネクタ 185">
          <a:extLst>
            <a:ext uri="{FF2B5EF4-FFF2-40B4-BE49-F238E27FC236}">
              <a16:creationId xmlns:a16="http://schemas.microsoft.com/office/drawing/2014/main" id="{2F3421A8-DCB5-4FDC-A1FE-9F7667DA6077}"/>
            </a:ext>
          </a:extLst>
        </xdr:cNvPr>
        <xdr:cNvCxnSpPr/>
      </xdr:nvCxnSpPr>
      <xdr:spPr>
        <a:xfrm flipV="1">
          <a:off x="4634865" y="1334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509B8B12-A11D-4D3B-9DF2-F7F9B313056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8" name="直線コネクタ 187">
          <a:extLst>
            <a:ext uri="{FF2B5EF4-FFF2-40B4-BE49-F238E27FC236}">
              <a16:creationId xmlns:a16="http://schemas.microsoft.com/office/drawing/2014/main" id="{CDFF8903-6AF3-484D-AB8C-8D643125321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90913</xdr:rowOff>
    </xdr:from>
    <xdr:ext cx="340478" cy="259045"/>
    <xdr:sp macro="" textlink="">
      <xdr:nvSpPr>
        <xdr:cNvPr id="189" name="【福祉施設】&#10;有形固定資産減価償却率最大値テキスト">
          <a:extLst>
            <a:ext uri="{FF2B5EF4-FFF2-40B4-BE49-F238E27FC236}">
              <a16:creationId xmlns:a16="http://schemas.microsoft.com/office/drawing/2014/main" id="{635E52E5-839E-4DB4-AC6B-E7EC7566E9C9}"/>
            </a:ext>
          </a:extLst>
        </xdr:cNvPr>
        <xdr:cNvSpPr txBox="1"/>
      </xdr:nvSpPr>
      <xdr:spPr>
        <a:xfrm>
          <a:off x="4673600" y="1312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144236</xdr:rowOff>
    </xdr:from>
    <xdr:to>
      <xdr:col>24</xdr:col>
      <xdr:colOff>152400</xdr:colOff>
      <xdr:row>77</xdr:row>
      <xdr:rowOff>144236</xdr:rowOff>
    </xdr:to>
    <xdr:cxnSp macro="">
      <xdr:nvCxnSpPr>
        <xdr:cNvPr id="190" name="直線コネクタ 189">
          <a:extLst>
            <a:ext uri="{FF2B5EF4-FFF2-40B4-BE49-F238E27FC236}">
              <a16:creationId xmlns:a16="http://schemas.microsoft.com/office/drawing/2014/main" id="{62952678-074A-492B-8C80-88FD3D0D3329}"/>
            </a:ext>
          </a:extLst>
        </xdr:cNvPr>
        <xdr:cNvCxnSpPr/>
      </xdr:nvCxnSpPr>
      <xdr:spPr>
        <a:xfrm>
          <a:off x="4546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60796</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00E2FC82-E53F-42B4-9E13-2F848EA7BA5F}"/>
            </a:ext>
          </a:extLst>
        </xdr:cNvPr>
        <xdr:cNvSpPr txBox="1"/>
      </xdr:nvSpPr>
      <xdr:spPr>
        <a:xfrm>
          <a:off x="4673600" y="1394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37919</xdr:rowOff>
    </xdr:from>
    <xdr:to>
      <xdr:col>24</xdr:col>
      <xdr:colOff>114300</xdr:colOff>
      <xdr:row>82</xdr:row>
      <xdr:rowOff>139519</xdr:rowOff>
    </xdr:to>
    <xdr:sp macro="" textlink="">
      <xdr:nvSpPr>
        <xdr:cNvPr id="192" name="フローチャート: 判断 191">
          <a:extLst>
            <a:ext uri="{FF2B5EF4-FFF2-40B4-BE49-F238E27FC236}">
              <a16:creationId xmlns:a16="http://schemas.microsoft.com/office/drawing/2014/main" id="{36B37C39-B0AE-456C-AFDE-F409EF1F032F}"/>
            </a:ext>
          </a:extLst>
        </xdr:cNvPr>
        <xdr:cNvSpPr/>
      </xdr:nvSpPr>
      <xdr:spPr>
        <a:xfrm>
          <a:off x="45847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137523</xdr:rowOff>
    </xdr:from>
    <xdr:to>
      <xdr:col>20</xdr:col>
      <xdr:colOff>38100</xdr:colOff>
      <xdr:row>82</xdr:row>
      <xdr:rowOff>67673</xdr:rowOff>
    </xdr:to>
    <xdr:sp macro="" textlink="">
      <xdr:nvSpPr>
        <xdr:cNvPr id="193" name="フローチャート: 判断 192">
          <a:extLst>
            <a:ext uri="{FF2B5EF4-FFF2-40B4-BE49-F238E27FC236}">
              <a16:creationId xmlns:a16="http://schemas.microsoft.com/office/drawing/2014/main" id="{80AD1695-C5C5-4847-9980-9D53D25B4D7C}"/>
            </a:ext>
          </a:extLst>
        </xdr:cNvPr>
        <xdr:cNvSpPr/>
      </xdr:nvSpPr>
      <xdr:spPr>
        <a:xfrm>
          <a:off x="3746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130992</xdr:rowOff>
    </xdr:from>
    <xdr:to>
      <xdr:col>15</xdr:col>
      <xdr:colOff>101600</xdr:colOff>
      <xdr:row>82</xdr:row>
      <xdr:rowOff>61142</xdr:rowOff>
    </xdr:to>
    <xdr:sp macro="" textlink="">
      <xdr:nvSpPr>
        <xdr:cNvPr id="194" name="フローチャート: 判断 193">
          <a:extLst>
            <a:ext uri="{FF2B5EF4-FFF2-40B4-BE49-F238E27FC236}">
              <a16:creationId xmlns:a16="http://schemas.microsoft.com/office/drawing/2014/main" id="{1F0AAA26-CDC3-4EC7-83D5-50900678CC37}"/>
            </a:ext>
          </a:extLst>
        </xdr:cNvPr>
        <xdr:cNvSpPr/>
      </xdr:nvSpPr>
      <xdr:spPr>
        <a:xfrm>
          <a:off x="2857500" y="1401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155484</xdr:rowOff>
    </xdr:from>
    <xdr:to>
      <xdr:col>10</xdr:col>
      <xdr:colOff>165100</xdr:colOff>
      <xdr:row>82</xdr:row>
      <xdr:rowOff>85634</xdr:rowOff>
    </xdr:to>
    <xdr:sp macro="" textlink="">
      <xdr:nvSpPr>
        <xdr:cNvPr id="195" name="フローチャート: 判断 194">
          <a:extLst>
            <a:ext uri="{FF2B5EF4-FFF2-40B4-BE49-F238E27FC236}">
              <a16:creationId xmlns:a16="http://schemas.microsoft.com/office/drawing/2014/main" id="{ED201563-F559-46D2-9CB1-F602EEBF9C01}"/>
            </a:ext>
          </a:extLst>
        </xdr:cNvPr>
        <xdr:cNvSpPr/>
      </xdr:nvSpPr>
      <xdr:spPr>
        <a:xfrm>
          <a:off x="1968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29755</xdr:rowOff>
    </xdr:from>
    <xdr:to>
      <xdr:col>6</xdr:col>
      <xdr:colOff>38100</xdr:colOff>
      <xdr:row>82</xdr:row>
      <xdr:rowOff>131355</xdr:rowOff>
    </xdr:to>
    <xdr:sp macro="" textlink="">
      <xdr:nvSpPr>
        <xdr:cNvPr id="196" name="フローチャート: 判断 195">
          <a:extLst>
            <a:ext uri="{FF2B5EF4-FFF2-40B4-BE49-F238E27FC236}">
              <a16:creationId xmlns:a16="http://schemas.microsoft.com/office/drawing/2014/main" id="{3BCA5741-B5BB-4C03-9ECA-CA8D6F607967}"/>
            </a:ext>
          </a:extLst>
        </xdr:cNvPr>
        <xdr:cNvSpPr/>
      </xdr:nvSpPr>
      <xdr:spPr>
        <a:xfrm>
          <a:off x="1079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CB58E0F9-0B2D-422C-9F08-EEDE77F7C9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E4E1061C-13A1-4064-AC06-D990A29F5C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6B05B5F-BE15-4551-BE30-D558C87CF14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52F5E809-F54D-4A90-AAD2-F60C7FC517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C6D96422-2863-43EA-B6D0-B72D6DA322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140788</xdr:rowOff>
    </xdr:from>
    <xdr:to>
      <xdr:col>24</xdr:col>
      <xdr:colOff>114300</xdr:colOff>
      <xdr:row>84</xdr:row>
      <xdr:rowOff>70938</xdr:rowOff>
    </xdr:to>
    <xdr:sp macro="" textlink="">
      <xdr:nvSpPr>
        <xdr:cNvPr id="202" name="楕円 201">
          <a:extLst>
            <a:ext uri="{FF2B5EF4-FFF2-40B4-BE49-F238E27FC236}">
              <a16:creationId xmlns:a16="http://schemas.microsoft.com/office/drawing/2014/main" id="{AB3CDD90-02FD-40A8-A944-0511C1AD1253}"/>
            </a:ext>
          </a:extLst>
        </xdr:cNvPr>
        <xdr:cNvSpPr/>
      </xdr:nvSpPr>
      <xdr:spPr>
        <a:xfrm>
          <a:off x="45847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119215</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9BED9663-8961-4B4D-859A-C23C5310D8E6}"/>
            </a:ext>
          </a:extLst>
        </xdr:cNvPr>
        <xdr:cNvSpPr txBox="1"/>
      </xdr:nvSpPr>
      <xdr:spPr>
        <a:xfrm>
          <a:off x="4673600"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111398</xdr:rowOff>
    </xdr:from>
    <xdr:to>
      <xdr:col>20</xdr:col>
      <xdr:colOff>38100</xdr:colOff>
      <xdr:row>84</xdr:row>
      <xdr:rowOff>41548</xdr:rowOff>
    </xdr:to>
    <xdr:sp macro="" textlink="">
      <xdr:nvSpPr>
        <xdr:cNvPr id="204" name="楕円 203">
          <a:extLst>
            <a:ext uri="{FF2B5EF4-FFF2-40B4-BE49-F238E27FC236}">
              <a16:creationId xmlns:a16="http://schemas.microsoft.com/office/drawing/2014/main" id="{E3CBFED8-426F-415F-980C-30DFE86F813E}"/>
            </a:ext>
          </a:extLst>
        </xdr:cNvPr>
        <xdr:cNvSpPr/>
      </xdr:nvSpPr>
      <xdr:spPr>
        <a:xfrm>
          <a:off x="3746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162198</xdr:rowOff>
    </xdr:from>
    <xdr:to>
      <xdr:col>24</xdr:col>
      <xdr:colOff>63500</xdr:colOff>
      <xdr:row>84</xdr:row>
      <xdr:rowOff>20138</xdr:rowOff>
    </xdr:to>
    <xdr:cxnSp macro="">
      <xdr:nvCxnSpPr>
        <xdr:cNvPr id="205" name="直線コネクタ 204">
          <a:extLst>
            <a:ext uri="{FF2B5EF4-FFF2-40B4-BE49-F238E27FC236}">
              <a16:creationId xmlns:a16="http://schemas.microsoft.com/office/drawing/2014/main" id="{3C96A98A-A55B-472A-8A23-09FAD7DB5858}"/>
            </a:ext>
          </a:extLst>
        </xdr:cNvPr>
        <xdr:cNvCxnSpPr/>
      </xdr:nvCxnSpPr>
      <xdr:spPr>
        <a:xfrm>
          <a:off x="3797300" y="143925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80373</xdr:rowOff>
    </xdr:from>
    <xdr:to>
      <xdr:col>15</xdr:col>
      <xdr:colOff>101600</xdr:colOff>
      <xdr:row>84</xdr:row>
      <xdr:rowOff>10523</xdr:rowOff>
    </xdr:to>
    <xdr:sp macro="" textlink="">
      <xdr:nvSpPr>
        <xdr:cNvPr id="206" name="楕円 205">
          <a:extLst>
            <a:ext uri="{FF2B5EF4-FFF2-40B4-BE49-F238E27FC236}">
              <a16:creationId xmlns:a16="http://schemas.microsoft.com/office/drawing/2014/main" id="{B9F6B7A4-1904-4A51-82AD-A349E2C2E9E4}"/>
            </a:ext>
          </a:extLst>
        </xdr:cNvPr>
        <xdr:cNvSpPr/>
      </xdr:nvSpPr>
      <xdr:spPr>
        <a:xfrm>
          <a:off x="2857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131173</xdr:rowOff>
    </xdr:from>
    <xdr:to>
      <xdr:col>19</xdr:col>
      <xdr:colOff>177800</xdr:colOff>
      <xdr:row>83</xdr:row>
      <xdr:rowOff>162198</xdr:rowOff>
    </xdr:to>
    <xdr:cxnSp macro="">
      <xdr:nvCxnSpPr>
        <xdr:cNvPr id="207" name="直線コネクタ 206">
          <a:extLst>
            <a:ext uri="{FF2B5EF4-FFF2-40B4-BE49-F238E27FC236}">
              <a16:creationId xmlns:a16="http://schemas.microsoft.com/office/drawing/2014/main" id="{2D90BDCA-FB40-4744-B124-F82270F0E5A1}"/>
            </a:ext>
          </a:extLst>
        </xdr:cNvPr>
        <xdr:cNvCxnSpPr/>
      </xdr:nvCxnSpPr>
      <xdr:spPr>
        <a:xfrm>
          <a:off x="2908300" y="143615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50981</xdr:rowOff>
    </xdr:from>
    <xdr:to>
      <xdr:col>10</xdr:col>
      <xdr:colOff>165100</xdr:colOff>
      <xdr:row>83</xdr:row>
      <xdr:rowOff>152581</xdr:rowOff>
    </xdr:to>
    <xdr:sp macro="" textlink="">
      <xdr:nvSpPr>
        <xdr:cNvPr id="208" name="楕円 207">
          <a:extLst>
            <a:ext uri="{FF2B5EF4-FFF2-40B4-BE49-F238E27FC236}">
              <a16:creationId xmlns:a16="http://schemas.microsoft.com/office/drawing/2014/main" id="{481402A5-B67B-4F2A-ACCC-38B436B277DA}"/>
            </a:ext>
          </a:extLst>
        </xdr:cNvPr>
        <xdr:cNvSpPr/>
      </xdr:nvSpPr>
      <xdr:spPr>
        <a:xfrm>
          <a:off x="1968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101781</xdr:rowOff>
    </xdr:from>
    <xdr:to>
      <xdr:col>15</xdr:col>
      <xdr:colOff>50800</xdr:colOff>
      <xdr:row>83</xdr:row>
      <xdr:rowOff>131173</xdr:rowOff>
    </xdr:to>
    <xdr:cxnSp macro="">
      <xdr:nvCxnSpPr>
        <xdr:cNvPr id="209" name="直線コネクタ 208">
          <a:extLst>
            <a:ext uri="{FF2B5EF4-FFF2-40B4-BE49-F238E27FC236}">
              <a16:creationId xmlns:a16="http://schemas.microsoft.com/office/drawing/2014/main" id="{A8D856D5-9E78-47DC-8331-4DF957936C13}"/>
            </a:ext>
          </a:extLst>
        </xdr:cNvPr>
        <xdr:cNvCxnSpPr/>
      </xdr:nvCxnSpPr>
      <xdr:spPr>
        <a:xfrm>
          <a:off x="2019300" y="143321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21589</xdr:rowOff>
    </xdr:from>
    <xdr:to>
      <xdr:col>6</xdr:col>
      <xdr:colOff>38100</xdr:colOff>
      <xdr:row>83</xdr:row>
      <xdr:rowOff>123189</xdr:rowOff>
    </xdr:to>
    <xdr:sp macro="" textlink="">
      <xdr:nvSpPr>
        <xdr:cNvPr id="210" name="楕円 209">
          <a:extLst>
            <a:ext uri="{FF2B5EF4-FFF2-40B4-BE49-F238E27FC236}">
              <a16:creationId xmlns:a16="http://schemas.microsoft.com/office/drawing/2014/main" id="{B5A90F3F-561E-41D2-BB7B-1B31AF574844}"/>
            </a:ext>
          </a:extLst>
        </xdr:cNvPr>
        <xdr:cNvSpPr/>
      </xdr:nvSpPr>
      <xdr:spPr>
        <a:xfrm>
          <a:off x="1079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72389</xdr:rowOff>
    </xdr:from>
    <xdr:to>
      <xdr:col>10</xdr:col>
      <xdr:colOff>114300</xdr:colOff>
      <xdr:row>83</xdr:row>
      <xdr:rowOff>101781</xdr:rowOff>
    </xdr:to>
    <xdr:cxnSp macro="">
      <xdr:nvCxnSpPr>
        <xdr:cNvPr id="211" name="直線コネクタ 210">
          <a:extLst>
            <a:ext uri="{FF2B5EF4-FFF2-40B4-BE49-F238E27FC236}">
              <a16:creationId xmlns:a16="http://schemas.microsoft.com/office/drawing/2014/main" id="{02817CD2-93C4-4400-9EA6-0CC57D324BEB}"/>
            </a:ext>
          </a:extLst>
        </xdr:cNvPr>
        <xdr:cNvCxnSpPr/>
      </xdr:nvCxnSpPr>
      <xdr:spPr>
        <a:xfrm>
          <a:off x="1130300" y="1430273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84200</xdr:rowOff>
    </xdr:from>
    <xdr:ext cx="405111" cy="259045"/>
    <xdr:sp macro="" textlink="">
      <xdr:nvSpPr>
        <xdr:cNvPr id="212" name="n_1aveValue【福祉施設】&#10;有形固定資産減価償却率">
          <a:extLst>
            <a:ext uri="{FF2B5EF4-FFF2-40B4-BE49-F238E27FC236}">
              <a16:creationId xmlns:a16="http://schemas.microsoft.com/office/drawing/2014/main" id="{23D17702-EBD7-437A-8808-B966F1E8B88C}"/>
            </a:ext>
          </a:extLst>
        </xdr:cNvPr>
        <xdr:cNvSpPr txBox="1"/>
      </xdr:nvSpPr>
      <xdr:spPr>
        <a:xfrm>
          <a:off x="358204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77669</xdr:rowOff>
    </xdr:from>
    <xdr:ext cx="405111" cy="259045"/>
    <xdr:sp macro="" textlink="">
      <xdr:nvSpPr>
        <xdr:cNvPr id="213" name="n_2aveValue【福祉施設】&#10;有形固定資産減価償却率">
          <a:extLst>
            <a:ext uri="{FF2B5EF4-FFF2-40B4-BE49-F238E27FC236}">
              <a16:creationId xmlns:a16="http://schemas.microsoft.com/office/drawing/2014/main" id="{390F9CF4-D837-451F-8837-0C3FFFFE2559}"/>
            </a:ext>
          </a:extLst>
        </xdr:cNvPr>
        <xdr:cNvSpPr txBox="1"/>
      </xdr:nvSpPr>
      <xdr:spPr>
        <a:xfrm>
          <a:off x="2705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102161</xdr:rowOff>
    </xdr:from>
    <xdr:ext cx="405111" cy="259045"/>
    <xdr:sp macro="" textlink="">
      <xdr:nvSpPr>
        <xdr:cNvPr id="214" name="n_3aveValue【福祉施設】&#10;有形固定資産減価償却率">
          <a:extLst>
            <a:ext uri="{FF2B5EF4-FFF2-40B4-BE49-F238E27FC236}">
              <a16:creationId xmlns:a16="http://schemas.microsoft.com/office/drawing/2014/main" id="{163BB35E-ACC3-4E06-8AFB-90D28019E33B}"/>
            </a:ext>
          </a:extLst>
        </xdr:cNvPr>
        <xdr:cNvSpPr txBox="1"/>
      </xdr:nvSpPr>
      <xdr:spPr>
        <a:xfrm>
          <a:off x="1816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147882</xdr:rowOff>
    </xdr:from>
    <xdr:ext cx="405111" cy="259045"/>
    <xdr:sp macro="" textlink="">
      <xdr:nvSpPr>
        <xdr:cNvPr id="215" name="n_4aveValue【福祉施設】&#10;有形固定資産減価償却率">
          <a:extLst>
            <a:ext uri="{FF2B5EF4-FFF2-40B4-BE49-F238E27FC236}">
              <a16:creationId xmlns:a16="http://schemas.microsoft.com/office/drawing/2014/main" id="{7EFC7EC4-FB49-4DFE-8380-285BDCAF5CCA}"/>
            </a:ext>
          </a:extLst>
        </xdr:cNvPr>
        <xdr:cNvSpPr txBox="1"/>
      </xdr:nvSpPr>
      <xdr:spPr>
        <a:xfrm>
          <a:off x="927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32675</xdr:rowOff>
    </xdr:from>
    <xdr:ext cx="405111" cy="259045"/>
    <xdr:sp macro="" textlink="">
      <xdr:nvSpPr>
        <xdr:cNvPr id="216" name="n_1mainValue【福祉施設】&#10;有形固定資産減価償却率">
          <a:extLst>
            <a:ext uri="{FF2B5EF4-FFF2-40B4-BE49-F238E27FC236}">
              <a16:creationId xmlns:a16="http://schemas.microsoft.com/office/drawing/2014/main" id="{D081A16D-AB6F-44F1-94A9-67A6B92B6D65}"/>
            </a:ext>
          </a:extLst>
        </xdr:cNvPr>
        <xdr:cNvSpPr txBox="1"/>
      </xdr:nvSpPr>
      <xdr:spPr>
        <a:xfrm>
          <a:off x="35820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1650</xdr:rowOff>
    </xdr:from>
    <xdr:ext cx="405111" cy="259045"/>
    <xdr:sp macro="" textlink="">
      <xdr:nvSpPr>
        <xdr:cNvPr id="217" name="n_2mainValue【福祉施設】&#10;有形固定資産減価償却率">
          <a:extLst>
            <a:ext uri="{FF2B5EF4-FFF2-40B4-BE49-F238E27FC236}">
              <a16:creationId xmlns:a16="http://schemas.microsoft.com/office/drawing/2014/main" id="{BB3412C3-9E9B-4A5F-8F68-31B9D7DB0C0C}"/>
            </a:ext>
          </a:extLst>
        </xdr:cNvPr>
        <xdr:cNvSpPr txBox="1"/>
      </xdr:nvSpPr>
      <xdr:spPr>
        <a:xfrm>
          <a:off x="2705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143708</xdr:rowOff>
    </xdr:from>
    <xdr:ext cx="405111" cy="259045"/>
    <xdr:sp macro="" textlink="">
      <xdr:nvSpPr>
        <xdr:cNvPr id="218" name="n_3mainValue【福祉施設】&#10;有形固定資産減価償却率">
          <a:extLst>
            <a:ext uri="{FF2B5EF4-FFF2-40B4-BE49-F238E27FC236}">
              <a16:creationId xmlns:a16="http://schemas.microsoft.com/office/drawing/2014/main" id="{BC4A051E-3FFD-4C87-9549-A91CFAC13C59}"/>
            </a:ext>
          </a:extLst>
        </xdr:cNvPr>
        <xdr:cNvSpPr txBox="1"/>
      </xdr:nvSpPr>
      <xdr:spPr>
        <a:xfrm>
          <a:off x="18167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114316</xdr:rowOff>
    </xdr:from>
    <xdr:ext cx="405111" cy="259045"/>
    <xdr:sp macro="" textlink="">
      <xdr:nvSpPr>
        <xdr:cNvPr id="219" name="n_4mainValue【福祉施設】&#10;有形固定資産減価償却率">
          <a:extLst>
            <a:ext uri="{FF2B5EF4-FFF2-40B4-BE49-F238E27FC236}">
              <a16:creationId xmlns:a16="http://schemas.microsoft.com/office/drawing/2014/main" id="{AD82B450-0E33-4E79-8EB7-4875A81F40F6}"/>
            </a:ext>
          </a:extLst>
        </xdr:cNvPr>
        <xdr:cNvSpPr txBox="1"/>
      </xdr:nvSpPr>
      <xdr:spPr>
        <a:xfrm>
          <a:off x="927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4CFAAF6B-3FDA-4230-AED0-285B3DD481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0F6BEDB5-5462-4FA2-8337-CA3DDF784C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49B60B1D-26F5-4274-A848-BE710025B29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34340DF9-440E-4C7A-9594-BD1B434242C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22FC94DE-6D90-42C1-A83A-B5DC8F61E76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5F8BE079-71C4-4B1E-B15D-ECA58D5477B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80A97BB6-BEE0-49BB-BE4F-F2579014D32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AA215FF0-7CCF-431E-B583-263ACF2B5EB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C2323A5A-138F-4C16-86DC-0E6EE8DD4F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88E77150-5CAD-48B8-A4E0-84722AE9F21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0" name="直線コネクタ 229">
          <a:extLst>
            <a:ext uri="{FF2B5EF4-FFF2-40B4-BE49-F238E27FC236}">
              <a16:creationId xmlns:a16="http://schemas.microsoft.com/office/drawing/2014/main" id="{8565C370-925E-4229-AEE7-F1F69FB645A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1" name="テキスト ボックス 230">
          <a:extLst>
            <a:ext uri="{FF2B5EF4-FFF2-40B4-BE49-F238E27FC236}">
              <a16:creationId xmlns:a16="http://schemas.microsoft.com/office/drawing/2014/main" id="{D4031EE4-450D-4291-B34E-5EFE48FCE6AD}"/>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2" name="直線コネクタ 231">
          <a:extLst>
            <a:ext uri="{FF2B5EF4-FFF2-40B4-BE49-F238E27FC236}">
              <a16:creationId xmlns:a16="http://schemas.microsoft.com/office/drawing/2014/main" id="{93E52843-9481-48B4-8BE1-66E536C659F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3" name="テキスト ボックス 232">
          <a:extLst>
            <a:ext uri="{FF2B5EF4-FFF2-40B4-BE49-F238E27FC236}">
              <a16:creationId xmlns:a16="http://schemas.microsoft.com/office/drawing/2014/main" id="{23103CBF-F042-411A-8EE6-A4C2338C755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4" name="直線コネクタ 233">
          <a:extLst>
            <a:ext uri="{FF2B5EF4-FFF2-40B4-BE49-F238E27FC236}">
              <a16:creationId xmlns:a16="http://schemas.microsoft.com/office/drawing/2014/main" id="{3DA4C460-2BBF-4584-BB04-C9FB21B2772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5" name="テキスト ボックス 234">
          <a:extLst>
            <a:ext uri="{FF2B5EF4-FFF2-40B4-BE49-F238E27FC236}">
              <a16:creationId xmlns:a16="http://schemas.microsoft.com/office/drawing/2014/main" id="{1B065B3B-CA48-49BE-930F-8A300ECC925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6" name="直線コネクタ 235">
          <a:extLst>
            <a:ext uri="{FF2B5EF4-FFF2-40B4-BE49-F238E27FC236}">
              <a16:creationId xmlns:a16="http://schemas.microsoft.com/office/drawing/2014/main" id="{7D3B6A4A-F63C-4FCC-A46E-7BB6FD5A828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7" name="テキスト ボックス 236">
          <a:extLst>
            <a:ext uri="{FF2B5EF4-FFF2-40B4-BE49-F238E27FC236}">
              <a16:creationId xmlns:a16="http://schemas.microsoft.com/office/drawing/2014/main" id="{21677AF6-9F70-4D68-9181-77198F7A3A2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2D5941FB-0D21-4451-B181-82A61D85202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E535BD38-156A-496B-A289-6174E8A7832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9C20D761-52DF-4ABE-B164-6FA8F76B2F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25755</xdr:rowOff>
    </xdr:from>
    <xdr:to>
      <xdr:col>54</xdr:col>
      <xdr:colOff>189865</xdr:colOff>
      <xdr:row>86</xdr:row>
      <xdr:rowOff>36271</xdr:rowOff>
    </xdr:to>
    <xdr:cxnSp macro="">
      <xdr:nvCxnSpPr>
        <xdr:cNvPr id="241" name="直線コネクタ 240">
          <a:extLst>
            <a:ext uri="{FF2B5EF4-FFF2-40B4-BE49-F238E27FC236}">
              <a16:creationId xmlns:a16="http://schemas.microsoft.com/office/drawing/2014/main" id="{219BD15C-BC0D-45AC-8FF4-2143CEF4E3C6}"/>
            </a:ext>
          </a:extLst>
        </xdr:cNvPr>
        <xdr:cNvCxnSpPr/>
      </xdr:nvCxnSpPr>
      <xdr:spPr>
        <a:xfrm flipV="1">
          <a:off x="10476865" y="13398855"/>
          <a:ext cx="0" cy="138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2" name="【福祉施設】&#10;一人当たり面積最小値テキスト">
          <a:extLst>
            <a:ext uri="{FF2B5EF4-FFF2-40B4-BE49-F238E27FC236}">
              <a16:creationId xmlns:a16="http://schemas.microsoft.com/office/drawing/2014/main" id="{6820627A-750D-400A-9D4E-B9DC9136C134}"/>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3" name="直線コネクタ 242">
          <a:extLst>
            <a:ext uri="{FF2B5EF4-FFF2-40B4-BE49-F238E27FC236}">
              <a16:creationId xmlns:a16="http://schemas.microsoft.com/office/drawing/2014/main" id="{8570140E-38C0-4B45-8709-5A5812DF6169}"/>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143882</xdr:rowOff>
    </xdr:from>
    <xdr:ext cx="469744" cy="259045"/>
    <xdr:sp macro="" textlink="">
      <xdr:nvSpPr>
        <xdr:cNvPr id="244" name="【福祉施設】&#10;一人当たり面積最大値テキスト">
          <a:extLst>
            <a:ext uri="{FF2B5EF4-FFF2-40B4-BE49-F238E27FC236}">
              <a16:creationId xmlns:a16="http://schemas.microsoft.com/office/drawing/2014/main" id="{9BAED26D-F18D-475A-8AF2-AEF74063896C}"/>
            </a:ext>
          </a:extLst>
        </xdr:cNvPr>
        <xdr:cNvSpPr txBox="1"/>
      </xdr:nvSpPr>
      <xdr:spPr>
        <a:xfrm>
          <a:off x="10515600" y="131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25755</xdr:rowOff>
    </xdr:from>
    <xdr:to>
      <xdr:col>55</xdr:col>
      <xdr:colOff>88900</xdr:colOff>
      <xdr:row>78</xdr:row>
      <xdr:rowOff>25755</xdr:rowOff>
    </xdr:to>
    <xdr:cxnSp macro="">
      <xdr:nvCxnSpPr>
        <xdr:cNvPr id="245" name="直線コネクタ 244">
          <a:extLst>
            <a:ext uri="{FF2B5EF4-FFF2-40B4-BE49-F238E27FC236}">
              <a16:creationId xmlns:a16="http://schemas.microsoft.com/office/drawing/2014/main" id="{A865D588-1F1C-4154-812E-19C19A9F66F9}"/>
            </a:ext>
          </a:extLst>
        </xdr:cNvPr>
        <xdr:cNvCxnSpPr/>
      </xdr:nvCxnSpPr>
      <xdr:spPr>
        <a:xfrm>
          <a:off x="10388600" y="133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29836</xdr:rowOff>
    </xdr:from>
    <xdr:ext cx="469744" cy="259045"/>
    <xdr:sp macro="" textlink="">
      <xdr:nvSpPr>
        <xdr:cNvPr id="246" name="【福祉施設】&#10;一人当たり面積平均値テキスト">
          <a:extLst>
            <a:ext uri="{FF2B5EF4-FFF2-40B4-BE49-F238E27FC236}">
              <a16:creationId xmlns:a16="http://schemas.microsoft.com/office/drawing/2014/main" id="{7ACF9A23-F11B-4EAA-AE32-7105FB0234B2}"/>
            </a:ext>
          </a:extLst>
        </xdr:cNvPr>
        <xdr:cNvSpPr txBox="1"/>
      </xdr:nvSpPr>
      <xdr:spPr>
        <a:xfrm>
          <a:off x="10515600" y="14431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6959</xdr:rowOff>
    </xdr:from>
    <xdr:to>
      <xdr:col>55</xdr:col>
      <xdr:colOff>50800</xdr:colOff>
      <xdr:row>85</xdr:row>
      <xdr:rowOff>108559</xdr:rowOff>
    </xdr:to>
    <xdr:sp macro="" textlink="">
      <xdr:nvSpPr>
        <xdr:cNvPr id="247" name="フローチャート: 判断 246">
          <a:extLst>
            <a:ext uri="{FF2B5EF4-FFF2-40B4-BE49-F238E27FC236}">
              <a16:creationId xmlns:a16="http://schemas.microsoft.com/office/drawing/2014/main" id="{6237238E-537A-47A9-8043-DA4FB74AD717}"/>
            </a:ext>
          </a:extLst>
        </xdr:cNvPr>
        <xdr:cNvSpPr/>
      </xdr:nvSpPr>
      <xdr:spPr>
        <a:xfrm>
          <a:off x="10426700" y="145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147777</xdr:rowOff>
    </xdr:from>
    <xdr:to>
      <xdr:col>50</xdr:col>
      <xdr:colOff>165100</xdr:colOff>
      <xdr:row>85</xdr:row>
      <xdr:rowOff>77927</xdr:rowOff>
    </xdr:to>
    <xdr:sp macro="" textlink="">
      <xdr:nvSpPr>
        <xdr:cNvPr id="248" name="フローチャート: 判断 247">
          <a:extLst>
            <a:ext uri="{FF2B5EF4-FFF2-40B4-BE49-F238E27FC236}">
              <a16:creationId xmlns:a16="http://schemas.microsoft.com/office/drawing/2014/main" id="{93D43D11-5CB1-4225-9345-46B62DAF2272}"/>
            </a:ext>
          </a:extLst>
        </xdr:cNvPr>
        <xdr:cNvSpPr/>
      </xdr:nvSpPr>
      <xdr:spPr>
        <a:xfrm>
          <a:off x="9588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164236</xdr:rowOff>
    </xdr:from>
    <xdr:to>
      <xdr:col>46</xdr:col>
      <xdr:colOff>38100</xdr:colOff>
      <xdr:row>85</xdr:row>
      <xdr:rowOff>94386</xdr:rowOff>
    </xdr:to>
    <xdr:sp macro="" textlink="">
      <xdr:nvSpPr>
        <xdr:cNvPr id="249" name="フローチャート: 判断 248">
          <a:extLst>
            <a:ext uri="{FF2B5EF4-FFF2-40B4-BE49-F238E27FC236}">
              <a16:creationId xmlns:a16="http://schemas.microsoft.com/office/drawing/2014/main" id="{ADBA0311-5D9E-428B-8ED9-656294DE70EC}"/>
            </a:ext>
          </a:extLst>
        </xdr:cNvPr>
        <xdr:cNvSpPr/>
      </xdr:nvSpPr>
      <xdr:spPr>
        <a:xfrm>
          <a:off x="8699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4217</xdr:rowOff>
    </xdr:from>
    <xdr:to>
      <xdr:col>41</xdr:col>
      <xdr:colOff>101600</xdr:colOff>
      <xdr:row>85</xdr:row>
      <xdr:rowOff>105817</xdr:rowOff>
    </xdr:to>
    <xdr:sp macro="" textlink="">
      <xdr:nvSpPr>
        <xdr:cNvPr id="250" name="フローチャート: 判断 249">
          <a:extLst>
            <a:ext uri="{FF2B5EF4-FFF2-40B4-BE49-F238E27FC236}">
              <a16:creationId xmlns:a16="http://schemas.microsoft.com/office/drawing/2014/main" id="{A1BCCC28-D11A-431F-AE14-A275718E3491}"/>
            </a:ext>
          </a:extLst>
        </xdr:cNvPr>
        <xdr:cNvSpPr/>
      </xdr:nvSpPr>
      <xdr:spPr>
        <a:xfrm>
          <a:off x="7810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155550</xdr:rowOff>
    </xdr:from>
    <xdr:to>
      <xdr:col>36</xdr:col>
      <xdr:colOff>165100</xdr:colOff>
      <xdr:row>85</xdr:row>
      <xdr:rowOff>85700</xdr:rowOff>
    </xdr:to>
    <xdr:sp macro="" textlink="">
      <xdr:nvSpPr>
        <xdr:cNvPr id="251" name="フローチャート: 判断 250">
          <a:extLst>
            <a:ext uri="{FF2B5EF4-FFF2-40B4-BE49-F238E27FC236}">
              <a16:creationId xmlns:a16="http://schemas.microsoft.com/office/drawing/2014/main" id="{B21565E1-C4FB-4DC5-85E3-CA38B1D69974}"/>
            </a:ext>
          </a:extLst>
        </xdr:cNvPr>
        <xdr:cNvSpPr/>
      </xdr:nvSpPr>
      <xdr:spPr>
        <a:xfrm>
          <a:off x="6921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82784B97-533C-4143-AC7D-3E7B4C5CEFB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8E3C32A-22B9-4A62-80C8-5AD06CA611E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FA79400-B819-4E96-AF66-D6323D76067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D7A98BAE-E0A4-44B6-8699-FE15D667E9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D157AF7A-3866-45A5-912F-58D4E28F3E7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39878</xdr:rowOff>
    </xdr:from>
    <xdr:to>
      <xdr:col>55</xdr:col>
      <xdr:colOff>50800</xdr:colOff>
      <xdr:row>85</xdr:row>
      <xdr:rowOff>141478</xdr:rowOff>
    </xdr:to>
    <xdr:sp macro="" textlink="">
      <xdr:nvSpPr>
        <xdr:cNvPr id="257" name="楕円 256">
          <a:extLst>
            <a:ext uri="{FF2B5EF4-FFF2-40B4-BE49-F238E27FC236}">
              <a16:creationId xmlns:a16="http://schemas.microsoft.com/office/drawing/2014/main" id="{FC5DC1DF-E07C-4EB4-8D9E-122135C15CA8}"/>
            </a:ext>
          </a:extLst>
        </xdr:cNvPr>
        <xdr:cNvSpPr/>
      </xdr:nvSpPr>
      <xdr:spPr>
        <a:xfrm>
          <a:off x="104267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156837</xdr:rowOff>
    </xdr:from>
    <xdr:ext cx="469744" cy="259045"/>
    <xdr:sp macro="" textlink="">
      <xdr:nvSpPr>
        <xdr:cNvPr id="258" name="【福祉施設】&#10;一人当たり面積該当値テキスト">
          <a:extLst>
            <a:ext uri="{FF2B5EF4-FFF2-40B4-BE49-F238E27FC236}">
              <a16:creationId xmlns:a16="http://schemas.microsoft.com/office/drawing/2014/main" id="{964B0579-C30F-4DDF-85BC-F9B1D1B2DCFC}"/>
            </a:ext>
          </a:extLst>
        </xdr:cNvPr>
        <xdr:cNvSpPr txBox="1"/>
      </xdr:nvSpPr>
      <xdr:spPr>
        <a:xfrm>
          <a:off x="10515600" y="145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43078</xdr:rowOff>
    </xdr:from>
    <xdr:to>
      <xdr:col>50</xdr:col>
      <xdr:colOff>165100</xdr:colOff>
      <xdr:row>85</xdr:row>
      <xdr:rowOff>144678</xdr:rowOff>
    </xdr:to>
    <xdr:sp macro="" textlink="">
      <xdr:nvSpPr>
        <xdr:cNvPr id="259" name="楕円 258">
          <a:extLst>
            <a:ext uri="{FF2B5EF4-FFF2-40B4-BE49-F238E27FC236}">
              <a16:creationId xmlns:a16="http://schemas.microsoft.com/office/drawing/2014/main" id="{0FA2618C-CFD9-473B-9BAA-83120756F7D1}"/>
            </a:ext>
          </a:extLst>
        </xdr:cNvPr>
        <xdr:cNvSpPr/>
      </xdr:nvSpPr>
      <xdr:spPr>
        <a:xfrm>
          <a:off x="9588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90678</xdr:rowOff>
    </xdr:from>
    <xdr:to>
      <xdr:col>55</xdr:col>
      <xdr:colOff>0</xdr:colOff>
      <xdr:row>85</xdr:row>
      <xdr:rowOff>93878</xdr:rowOff>
    </xdr:to>
    <xdr:cxnSp macro="">
      <xdr:nvCxnSpPr>
        <xdr:cNvPr id="260" name="直線コネクタ 259">
          <a:extLst>
            <a:ext uri="{FF2B5EF4-FFF2-40B4-BE49-F238E27FC236}">
              <a16:creationId xmlns:a16="http://schemas.microsoft.com/office/drawing/2014/main" id="{06E60281-6C7C-457F-B1B0-FA872F2DD43C}"/>
            </a:ext>
          </a:extLst>
        </xdr:cNvPr>
        <xdr:cNvCxnSpPr/>
      </xdr:nvCxnSpPr>
      <xdr:spPr>
        <a:xfrm flipV="1">
          <a:off x="9639300" y="14663928"/>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46279</xdr:rowOff>
    </xdr:from>
    <xdr:to>
      <xdr:col>46</xdr:col>
      <xdr:colOff>38100</xdr:colOff>
      <xdr:row>85</xdr:row>
      <xdr:rowOff>147879</xdr:rowOff>
    </xdr:to>
    <xdr:sp macro="" textlink="">
      <xdr:nvSpPr>
        <xdr:cNvPr id="261" name="楕円 260">
          <a:extLst>
            <a:ext uri="{FF2B5EF4-FFF2-40B4-BE49-F238E27FC236}">
              <a16:creationId xmlns:a16="http://schemas.microsoft.com/office/drawing/2014/main" id="{18DE6142-0F09-478D-9858-59741BD2952A}"/>
            </a:ext>
          </a:extLst>
        </xdr:cNvPr>
        <xdr:cNvSpPr/>
      </xdr:nvSpPr>
      <xdr:spPr>
        <a:xfrm>
          <a:off x="8699500" y="14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93878</xdr:rowOff>
    </xdr:from>
    <xdr:to>
      <xdr:col>50</xdr:col>
      <xdr:colOff>114300</xdr:colOff>
      <xdr:row>85</xdr:row>
      <xdr:rowOff>97079</xdr:rowOff>
    </xdr:to>
    <xdr:cxnSp macro="">
      <xdr:nvCxnSpPr>
        <xdr:cNvPr id="262" name="直線コネクタ 261">
          <a:extLst>
            <a:ext uri="{FF2B5EF4-FFF2-40B4-BE49-F238E27FC236}">
              <a16:creationId xmlns:a16="http://schemas.microsoft.com/office/drawing/2014/main" id="{97B5B8CD-7158-427F-9153-8E35AF4609BD}"/>
            </a:ext>
          </a:extLst>
        </xdr:cNvPr>
        <xdr:cNvCxnSpPr/>
      </xdr:nvCxnSpPr>
      <xdr:spPr>
        <a:xfrm flipV="1">
          <a:off x="8750300" y="14667128"/>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263" name="楕円 262">
          <a:extLst>
            <a:ext uri="{FF2B5EF4-FFF2-40B4-BE49-F238E27FC236}">
              <a16:creationId xmlns:a16="http://schemas.microsoft.com/office/drawing/2014/main" id="{519CE28B-2826-4F0B-A007-5CC35264D78A}"/>
            </a:ext>
          </a:extLst>
        </xdr:cNvPr>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97079</xdr:rowOff>
    </xdr:from>
    <xdr:to>
      <xdr:col>45</xdr:col>
      <xdr:colOff>177800</xdr:colOff>
      <xdr:row>85</xdr:row>
      <xdr:rowOff>99822</xdr:rowOff>
    </xdr:to>
    <xdr:cxnSp macro="">
      <xdr:nvCxnSpPr>
        <xdr:cNvPr id="264" name="直線コネクタ 263">
          <a:extLst>
            <a:ext uri="{FF2B5EF4-FFF2-40B4-BE49-F238E27FC236}">
              <a16:creationId xmlns:a16="http://schemas.microsoft.com/office/drawing/2014/main" id="{D9A62B89-DF7A-46ED-A23B-033BA2D2A6B8}"/>
            </a:ext>
          </a:extLst>
        </xdr:cNvPr>
        <xdr:cNvCxnSpPr/>
      </xdr:nvCxnSpPr>
      <xdr:spPr>
        <a:xfrm flipV="1">
          <a:off x="7861300" y="1467032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51308</xdr:rowOff>
    </xdr:from>
    <xdr:to>
      <xdr:col>36</xdr:col>
      <xdr:colOff>165100</xdr:colOff>
      <xdr:row>85</xdr:row>
      <xdr:rowOff>152908</xdr:rowOff>
    </xdr:to>
    <xdr:sp macro="" textlink="">
      <xdr:nvSpPr>
        <xdr:cNvPr id="265" name="楕円 264">
          <a:extLst>
            <a:ext uri="{FF2B5EF4-FFF2-40B4-BE49-F238E27FC236}">
              <a16:creationId xmlns:a16="http://schemas.microsoft.com/office/drawing/2014/main" id="{AAEC6523-F9F7-499F-8726-D6409BB00BA3}"/>
            </a:ext>
          </a:extLst>
        </xdr:cNvPr>
        <xdr:cNvSpPr/>
      </xdr:nvSpPr>
      <xdr:spPr>
        <a:xfrm>
          <a:off x="6921500" y="1462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102108</xdr:rowOff>
    </xdr:to>
    <xdr:cxnSp macro="">
      <xdr:nvCxnSpPr>
        <xdr:cNvPr id="266" name="直線コネクタ 265">
          <a:extLst>
            <a:ext uri="{FF2B5EF4-FFF2-40B4-BE49-F238E27FC236}">
              <a16:creationId xmlns:a16="http://schemas.microsoft.com/office/drawing/2014/main" id="{EE47E0A8-EB09-4D6A-9C6D-FF7A6EA85BF3}"/>
            </a:ext>
          </a:extLst>
        </xdr:cNvPr>
        <xdr:cNvCxnSpPr/>
      </xdr:nvCxnSpPr>
      <xdr:spPr>
        <a:xfrm flipV="1">
          <a:off x="6972300" y="146730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94454</xdr:rowOff>
    </xdr:from>
    <xdr:ext cx="469744" cy="259045"/>
    <xdr:sp macro="" textlink="">
      <xdr:nvSpPr>
        <xdr:cNvPr id="267" name="n_1aveValue【福祉施設】&#10;一人当たり面積">
          <a:extLst>
            <a:ext uri="{FF2B5EF4-FFF2-40B4-BE49-F238E27FC236}">
              <a16:creationId xmlns:a16="http://schemas.microsoft.com/office/drawing/2014/main" id="{C98B9666-9F25-4C0B-B2C5-0108F464FE66}"/>
            </a:ext>
          </a:extLst>
        </xdr:cNvPr>
        <xdr:cNvSpPr txBox="1"/>
      </xdr:nvSpPr>
      <xdr:spPr>
        <a:xfrm>
          <a:off x="93917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110913</xdr:rowOff>
    </xdr:from>
    <xdr:ext cx="469744" cy="259045"/>
    <xdr:sp macro="" textlink="">
      <xdr:nvSpPr>
        <xdr:cNvPr id="268" name="n_2aveValue【福祉施設】&#10;一人当たり面積">
          <a:extLst>
            <a:ext uri="{FF2B5EF4-FFF2-40B4-BE49-F238E27FC236}">
              <a16:creationId xmlns:a16="http://schemas.microsoft.com/office/drawing/2014/main" id="{7910A476-B932-4176-9C22-E9F6FAEFBC41}"/>
            </a:ext>
          </a:extLst>
        </xdr:cNvPr>
        <xdr:cNvSpPr txBox="1"/>
      </xdr:nvSpPr>
      <xdr:spPr>
        <a:xfrm>
          <a:off x="8515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122344</xdr:rowOff>
    </xdr:from>
    <xdr:ext cx="469744" cy="259045"/>
    <xdr:sp macro="" textlink="">
      <xdr:nvSpPr>
        <xdr:cNvPr id="269" name="n_3aveValue【福祉施設】&#10;一人当たり面積">
          <a:extLst>
            <a:ext uri="{FF2B5EF4-FFF2-40B4-BE49-F238E27FC236}">
              <a16:creationId xmlns:a16="http://schemas.microsoft.com/office/drawing/2014/main" id="{C3FCCC5D-78BB-4AFD-8E3C-A0998AB49E1A}"/>
            </a:ext>
          </a:extLst>
        </xdr:cNvPr>
        <xdr:cNvSpPr txBox="1"/>
      </xdr:nvSpPr>
      <xdr:spPr>
        <a:xfrm>
          <a:off x="7626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102227</xdr:rowOff>
    </xdr:from>
    <xdr:ext cx="469744" cy="259045"/>
    <xdr:sp macro="" textlink="">
      <xdr:nvSpPr>
        <xdr:cNvPr id="270" name="n_4aveValue【福祉施設】&#10;一人当たり面積">
          <a:extLst>
            <a:ext uri="{FF2B5EF4-FFF2-40B4-BE49-F238E27FC236}">
              <a16:creationId xmlns:a16="http://schemas.microsoft.com/office/drawing/2014/main" id="{6B6DB79D-C7A8-4594-A7C7-363AAB76B47A}"/>
            </a:ext>
          </a:extLst>
        </xdr:cNvPr>
        <xdr:cNvSpPr txBox="1"/>
      </xdr:nvSpPr>
      <xdr:spPr>
        <a:xfrm>
          <a:off x="6737427" y="1433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135805</xdr:rowOff>
    </xdr:from>
    <xdr:ext cx="469744" cy="259045"/>
    <xdr:sp macro="" textlink="">
      <xdr:nvSpPr>
        <xdr:cNvPr id="271" name="n_1mainValue【福祉施設】&#10;一人当たり面積">
          <a:extLst>
            <a:ext uri="{FF2B5EF4-FFF2-40B4-BE49-F238E27FC236}">
              <a16:creationId xmlns:a16="http://schemas.microsoft.com/office/drawing/2014/main" id="{1C63CC01-AB2E-4C2B-BF73-43DBF24B31B8}"/>
            </a:ext>
          </a:extLst>
        </xdr:cNvPr>
        <xdr:cNvSpPr txBox="1"/>
      </xdr:nvSpPr>
      <xdr:spPr>
        <a:xfrm>
          <a:off x="93917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139006</xdr:rowOff>
    </xdr:from>
    <xdr:ext cx="469744" cy="259045"/>
    <xdr:sp macro="" textlink="">
      <xdr:nvSpPr>
        <xdr:cNvPr id="272" name="n_2mainValue【福祉施設】&#10;一人当たり面積">
          <a:extLst>
            <a:ext uri="{FF2B5EF4-FFF2-40B4-BE49-F238E27FC236}">
              <a16:creationId xmlns:a16="http://schemas.microsoft.com/office/drawing/2014/main" id="{DF292878-DF3E-4447-9187-052C7D3A5C7F}"/>
            </a:ext>
          </a:extLst>
        </xdr:cNvPr>
        <xdr:cNvSpPr txBox="1"/>
      </xdr:nvSpPr>
      <xdr:spPr>
        <a:xfrm>
          <a:off x="8515427" y="1471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273" name="n_3mainValue【福祉施設】&#10;一人当たり面積">
          <a:extLst>
            <a:ext uri="{FF2B5EF4-FFF2-40B4-BE49-F238E27FC236}">
              <a16:creationId xmlns:a16="http://schemas.microsoft.com/office/drawing/2014/main" id="{7A066302-00FD-4B15-BC5B-480E3CED560F}"/>
            </a:ext>
          </a:extLst>
        </xdr:cNvPr>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144035</xdr:rowOff>
    </xdr:from>
    <xdr:ext cx="469744" cy="259045"/>
    <xdr:sp macro="" textlink="">
      <xdr:nvSpPr>
        <xdr:cNvPr id="274" name="n_4mainValue【福祉施設】&#10;一人当たり面積">
          <a:extLst>
            <a:ext uri="{FF2B5EF4-FFF2-40B4-BE49-F238E27FC236}">
              <a16:creationId xmlns:a16="http://schemas.microsoft.com/office/drawing/2014/main" id="{2DFBEC96-22C2-47BA-95D3-A75A66DC7DEE}"/>
            </a:ext>
          </a:extLst>
        </xdr:cNvPr>
        <xdr:cNvSpPr txBox="1"/>
      </xdr:nvSpPr>
      <xdr:spPr>
        <a:xfrm>
          <a:off x="6737427" y="1471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F30A5E9C-21D0-4104-9A7B-BBDDD5CD858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FE8D586D-11CC-4E18-9C85-05FB4036E44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27B2772-9A0F-4722-8912-20A6CEC44B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EE19F414-DF71-4C3F-A0B1-F40F82FC83D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A59248E8-C0CF-4013-A223-98F1D508A4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FCB5CAB5-3008-4D43-A8C3-7FA7DF4B6F8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C93CCF53-CA01-44E0-9A3D-8C3C3129DC3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3D53FEB1-E720-4DA7-AB74-C23F66A16B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a:extLst>
            <a:ext uri="{FF2B5EF4-FFF2-40B4-BE49-F238E27FC236}">
              <a16:creationId xmlns:a16="http://schemas.microsoft.com/office/drawing/2014/main" id="{CF34E3E5-FCB0-4EA9-93FD-73B9544A38F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a:extLst>
            <a:ext uri="{FF2B5EF4-FFF2-40B4-BE49-F238E27FC236}">
              <a16:creationId xmlns:a16="http://schemas.microsoft.com/office/drawing/2014/main" id="{4F2413B3-3DFD-44D9-B2ED-8C86D906558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a:extLst>
            <a:ext uri="{FF2B5EF4-FFF2-40B4-BE49-F238E27FC236}">
              <a16:creationId xmlns:a16="http://schemas.microsoft.com/office/drawing/2014/main" id="{E36CC0C7-CFC6-47AE-9D39-B48082010A1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a:extLst>
            <a:ext uri="{FF2B5EF4-FFF2-40B4-BE49-F238E27FC236}">
              <a16:creationId xmlns:a16="http://schemas.microsoft.com/office/drawing/2014/main" id="{7E3EE1F7-3725-4615-9874-0667E3187A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a:extLst>
            <a:ext uri="{FF2B5EF4-FFF2-40B4-BE49-F238E27FC236}">
              <a16:creationId xmlns:a16="http://schemas.microsoft.com/office/drawing/2014/main" id="{2207D2AC-0472-4E3D-9418-455697E045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a:extLst>
            <a:ext uri="{FF2B5EF4-FFF2-40B4-BE49-F238E27FC236}">
              <a16:creationId xmlns:a16="http://schemas.microsoft.com/office/drawing/2014/main" id="{AC08B81B-BE23-4D52-88C3-2A57205BFAC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a:extLst>
            <a:ext uri="{FF2B5EF4-FFF2-40B4-BE49-F238E27FC236}">
              <a16:creationId xmlns:a16="http://schemas.microsoft.com/office/drawing/2014/main" id="{1833CA54-8A8E-4C91-95E7-18EBEC78533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a:extLst>
            <a:ext uri="{FF2B5EF4-FFF2-40B4-BE49-F238E27FC236}">
              <a16:creationId xmlns:a16="http://schemas.microsoft.com/office/drawing/2014/main" id="{41EE3443-6CA8-4F66-98EB-F33BD95A243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a:extLst>
            <a:ext uri="{FF2B5EF4-FFF2-40B4-BE49-F238E27FC236}">
              <a16:creationId xmlns:a16="http://schemas.microsoft.com/office/drawing/2014/main" id="{C4490250-19F7-4474-9C9E-5FD852DF13F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a:extLst>
            <a:ext uri="{FF2B5EF4-FFF2-40B4-BE49-F238E27FC236}">
              <a16:creationId xmlns:a16="http://schemas.microsoft.com/office/drawing/2014/main" id="{EB4D8B4F-2E78-4201-A3AA-3E9A0AB92E4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a:extLst>
            <a:ext uri="{FF2B5EF4-FFF2-40B4-BE49-F238E27FC236}">
              <a16:creationId xmlns:a16="http://schemas.microsoft.com/office/drawing/2014/main" id="{CDEEBCCF-51C6-40BE-BA71-6A6740382B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a:extLst>
            <a:ext uri="{FF2B5EF4-FFF2-40B4-BE49-F238E27FC236}">
              <a16:creationId xmlns:a16="http://schemas.microsoft.com/office/drawing/2014/main" id="{C79C93BC-807F-4A30-A053-5D501694D9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a:extLst>
            <a:ext uri="{FF2B5EF4-FFF2-40B4-BE49-F238E27FC236}">
              <a16:creationId xmlns:a16="http://schemas.microsoft.com/office/drawing/2014/main" id="{F32E91EB-E11C-49AF-98D8-D583608EBB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a:extLst>
            <a:ext uri="{FF2B5EF4-FFF2-40B4-BE49-F238E27FC236}">
              <a16:creationId xmlns:a16="http://schemas.microsoft.com/office/drawing/2014/main" id="{7C80863A-040C-409A-8F9C-BF7DE345E57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a:extLst>
            <a:ext uri="{FF2B5EF4-FFF2-40B4-BE49-F238E27FC236}">
              <a16:creationId xmlns:a16="http://schemas.microsoft.com/office/drawing/2014/main" id="{055F16DE-E341-426E-AE55-9C62F172242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a:extLst>
            <a:ext uri="{FF2B5EF4-FFF2-40B4-BE49-F238E27FC236}">
              <a16:creationId xmlns:a16="http://schemas.microsoft.com/office/drawing/2014/main" id="{32E9119E-181D-4CA0-AECC-2F7AAEC280C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99" name="正方形/長方形 298">
          <a:extLst>
            <a:ext uri="{FF2B5EF4-FFF2-40B4-BE49-F238E27FC236}">
              <a16:creationId xmlns:a16="http://schemas.microsoft.com/office/drawing/2014/main" id="{64B65C00-5274-4656-8AF5-8DE95BB070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0" name="正方形/長方形 299">
          <a:extLst>
            <a:ext uri="{FF2B5EF4-FFF2-40B4-BE49-F238E27FC236}">
              <a16:creationId xmlns:a16="http://schemas.microsoft.com/office/drawing/2014/main" id="{22B58EF7-DEFD-4CA8-95C6-1565ED6C39A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1" name="正方形/長方形 300">
          <a:extLst>
            <a:ext uri="{FF2B5EF4-FFF2-40B4-BE49-F238E27FC236}">
              <a16:creationId xmlns:a16="http://schemas.microsoft.com/office/drawing/2014/main" id="{A5FBE311-1741-4D6E-A793-3F8B6504606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2" name="正方形/長方形 301">
          <a:extLst>
            <a:ext uri="{FF2B5EF4-FFF2-40B4-BE49-F238E27FC236}">
              <a16:creationId xmlns:a16="http://schemas.microsoft.com/office/drawing/2014/main" id="{141E8F2F-DA96-4C60-BCC2-849E5E42EF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3" name="正方形/長方形 302">
          <a:extLst>
            <a:ext uri="{FF2B5EF4-FFF2-40B4-BE49-F238E27FC236}">
              <a16:creationId xmlns:a16="http://schemas.microsoft.com/office/drawing/2014/main" id="{2204927A-F026-4354-8ED2-1FA09E1C3B6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4" name="正方形/長方形 303">
          <a:extLst>
            <a:ext uri="{FF2B5EF4-FFF2-40B4-BE49-F238E27FC236}">
              <a16:creationId xmlns:a16="http://schemas.microsoft.com/office/drawing/2014/main" id="{2C500EE9-D433-4B22-9CCE-996BA9B08E2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5" name="正方形/長方形 304">
          <a:extLst>
            <a:ext uri="{FF2B5EF4-FFF2-40B4-BE49-F238E27FC236}">
              <a16:creationId xmlns:a16="http://schemas.microsoft.com/office/drawing/2014/main" id="{2701FEA8-8089-442B-A686-3E83F327578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6" name="正方形/長方形 305">
          <a:extLst>
            <a:ext uri="{FF2B5EF4-FFF2-40B4-BE49-F238E27FC236}">
              <a16:creationId xmlns:a16="http://schemas.microsoft.com/office/drawing/2014/main" id="{67220F6B-F732-4164-BC94-F22D97DAD836}"/>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7" name="正方形/長方形 306">
          <a:extLst>
            <a:ext uri="{FF2B5EF4-FFF2-40B4-BE49-F238E27FC236}">
              <a16:creationId xmlns:a16="http://schemas.microsoft.com/office/drawing/2014/main" id="{7F37F945-E77E-4E5E-B867-A2D30B776B7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08" name="正方形/長方形 307">
          <a:extLst>
            <a:ext uri="{FF2B5EF4-FFF2-40B4-BE49-F238E27FC236}">
              <a16:creationId xmlns:a16="http://schemas.microsoft.com/office/drawing/2014/main" id="{524BA9F6-7C1B-4612-8CFD-DCDD2CFAA0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09" name="正方形/長方形 308">
          <a:extLst>
            <a:ext uri="{FF2B5EF4-FFF2-40B4-BE49-F238E27FC236}">
              <a16:creationId xmlns:a16="http://schemas.microsoft.com/office/drawing/2014/main" id="{6B632974-7EAA-4090-AAA4-7215E663EDC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0" name="正方形/長方形 309">
          <a:extLst>
            <a:ext uri="{FF2B5EF4-FFF2-40B4-BE49-F238E27FC236}">
              <a16:creationId xmlns:a16="http://schemas.microsoft.com/office/drawing/2014/main" id="{02429D79-6C52-4EBF-AB0A-384531B7D20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1" name="正方形/長方形 310">
          <a:extLst>
            <a:ext uri="{FF2B5EF4-FFF2-40B4-BE49-F238E27FC236}">
              <a16:creationId xmlns:a16="http://schemas.microsoft.com/office/drawing/2014/main" id="{02F545A1-65A4-4BC7-BF56-E850948BF1B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2" name="正方形/長方形 311">
          <a:extLst>
            <a:ext uri="{FF2B5EF4-FFF2-40B4-BE49-F238E27FC236}">
              <a16:creationId xmlns:a16="http://schemas.microsoft.com/office/drawing/2014/main" id="{484892B8-EB13-4F2B-A098-A24B43060EC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3" name="正方形/長方形 312">
          <a:extLst>
            <a:ext uri="{FF2B5EF4-FFF2-40B4-BE49-F238E27FC236}">
              <a16:creationId xmlns:a16="http://schemas.microsoft.com/office/drawing/2014/main" id="{8F15BD5E-DE51-4BE2-81BE-5BB2FC1E28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正方形/長方形 313">
          <a:extLst>
            <a:ext uri="{FF2B5EF4-FFF2-40B4-BE49-F238E27FC236}">
              <a16:creationId xmlns:a16="http://schemas.microsoft.com/office/drawing/2014/main" id="{1B66C146-4D2E-4482-A805-7793F645ECA1}"/>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5" name="正方形/長方形 314">
          <a:extLst>
            <a:ext uri="{FF2B5EF4-FFF2-40B4-BE49-F238E27FC236}">
              <a16:creationId xmlns:a16="http://schemas.microsoft.com/office/drawing/2014/main" id="{228A3BD6-1D69-45FC-A6AA-0C9B1F782EC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6" name="正方形/長方形 315">
          <a:extLst>
            <a:ext uri="{FF2B5EF4-FFF2-40B4-BE49-F238E27FC236}">
              <a16:creationId xmlns:a16="http://schemas.microsoft.com/office/drawing/2014/main" id="{67FB69BF-CF9A-46C8-BAFC-6E5907BE707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7" name="正方形/長方形 316">
          <a:extLst>
            <a:ext uri="{FF2B5EF4-FFF2-40B4-BE49-F238E27FC236}">
              <a16:creationId xmlns:a16="http://schemas.microsoft.com/office/drawing/2014/main" id="{9D08F514-88B9-449D-9E27-1D9F461B8CF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8" name="正方形/長方形 317">
          <a:extLst>
            <a:ext uri="{FF2B5EF4-FFF2-40B4-BE49-F238E27FC236}">
              <a16:creationId xmlns:a16="http://schemas.microsoft.com/office/drawing/2014/main" id="{111B039C-BB1F-4D15-A6A2-B0C93753168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9" name="正方形/長方形 318">
          <a:extLst>
            <a:ext uri="{FF2B5EF4-FFF2-40B4-BE49-F238E27FC236}">
              <a16:creationId xmlns:a16="http://schemas.microsoft.com/office/drawing/2014/main" id="{AEE1F860-AE8E-4564-A41B-867C8C8AAB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0" name="正方形/長方形 319">
          <a:extLst>
            <a:ext uri="{FF2B5EF4-FFF2-40B4-BE49-F238E27FC236}">
              <a16:creationId xmlns:a16="http://schemas.microsoft.com/office/drawing/2014/main" id="{232BC389-D291-4AF5-AF05-44E50B9E55B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1" name="正方形/長方形 320">
          <a:extLst>
            <a:ext uri="{FF2B5EF4-FFF2-40B4-BE49-F238E27FC236}">
              <a16:creationId xmlns:a16="http://schemas.microsoft.com/office/drawing/2014/main" id="{D9F396AC-8BC2-450E-966A-CCB7A9B019C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2" name="正方形/長方形 321">
          <a:extLst>
            <a:ext uri="{FF2B5EF4-FFF2-40B4-BE49-F238E27FC236}">
              <a16:creationId xmlns:a16="http://schemas.microsoft.com/office/drawing/2014/main" id="{0C06887F-6CEB-4075-8CD0-899E63534D2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3" name="正方形/長方形 322">
          <a:extLst>
            <a:ext uri="{FF2B5EF4-FFF2-40B4-BE49-F238E27FC236}">
              <a16:creationId xmlns:a16="http://schemas.microsoft.com/office/drawing/2014/main" id="{2E1FAB4B-5705-46C7-9C56-7F1EB48FB8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4" name="正方形/長方形 323">
          <a:extLst>
            <a:ext uri="{FF2B5EF4-FFF2-40B4-BE49-F238E27FC236}">
              <a16:creationId xmlns:a16="http://schemas.microsoft.com/office/drawing/2014/main" id="{273E38A2-07D4-48B5-A0C1-3C47777ACC4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5" name="正方形/長方形 324">
          <a:extLst>
            <a:ext uri="{FF2B5EF4-FFF2-40B4-BE49-F238E27FC236}">
              <a16:creationId xmlns:a16="http://schemas.microsoft.com/office/drawing/2014/main" id="{8A38511B-94AC-4489-8293-F714673F742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6" name="正方形/長方形 325">
          <a:extLst>
            <a:ext uri="{FF2B5EF4-FFF2-40B4-BE49-F238E27FC236}">
              <a16:creationId xmlns:a16="http://schemas.microsoft.com/office/drawing/2014/main" id="{62896706-67C2-4073-B273-3B67F20BB9F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7" name="正方形/長方形 326">
          <a:extLst>
            <a:ext uri="{FF2B5EF4-FFF2-40B4-BE49-F238E27FC236}">
              <a16:creationId xmlns:a16="http://schemas.microsoft.com/office/drawing/2014/main" id="{3B3DEE90-AA85-48FB-BCF5-6A3B4F28A3A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28" name="正方形/長方形 327">
          <a:extLst>
            <a:ext uri="{FF2B5EF4-FFF2-40B4-BE49-F238E27FC236}">
              <a16:creationId xmlns:a16="http://schemas.microsoft.com/office/drawing/2014/main" id="{494824EE-0122-4E8D-8E44-D025806B955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29" name="正方形/長方形 328">
          <a:extLst>
            <a:ext uri="{FF2B5EF4-FFF2-40B4-BE49-F238E27FC236}">
              <a16:creationId xmlns:a16="http://schemas.microsoft.com/office/drawing/2014/main" id="{49014EAB-85D7-4380-90BF-3F0ADF2B966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0" name="正方形/長方形 329">
          <a:extLst>
            <a:ext uri="{FF2B5EF4-FFF2-40B4-BE49-F238E27FC236}">
              <a16:creationId xmlns:a16="http://schemas.microsoft.com/office/drawing/2014/main" id="{85E86927-5988-4DDA-9091-66056C8AA5B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31" name="正方形/長方形 330">
          <a:extLst>
            <a:ext uri="{FF2B5EF4-FFF2-40B4-BE49-F238E27FC236}">
              <a16:creationId xmlns:a16="http://schemas.microsoft.com/office/drawing/2014/main" id="{6B09A8E5-546C-458E-808A-12956FE537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32" name="正方形/長方形 331">
          <a:extLst>
            <a:ext uri="{FF2B5EF4-FFF2-40B4-BE49-F238E27FC236}">
              <a16:creationId xmlns:a16="http://schemas.microsoft.com/office/drawing/2014/main" id="{44B18A09-926D-411F-B0E7-3A22D36EB8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33" name="正方形/長方形 332">
          <a:extLst>
            <a:ext uri="{FF2B5EF4-FFF2-40B4-BE49-F238E27FC236}">
              <a16:creationId xmlns:a16="http://schemas.microsoft.com/office/drawing/2014/main" id="{B712FB26-751E-4BC6-975A-79B89E6D760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34" name="正方形/長方形 333">
          <a:extLst>
            <a:ext uri="{FF2B5EF4-FFF2-40B4-BE49-F238E27FC236}">
              <a16:creationId xmlns:a16="http://schemas.microsoft.com/office/drawing/2014/main" id="{A7137F18-AB83-4FA4-BD8F-3B1FC245AF8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35" name="正方形/長方形 334">
          <a:extLst>
            <a:ext uri="{FF2B5EF4-FFF2-40B4-BE49-F238E27FC236}">
              <a16:creationId xmlns:a16="http://schemas.microsoft.com/office/drawing/2014/main" id="{4A457E11-04C4-4C31-B20E-9544EBD06B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36" name="正方形/長方形 335">
          <a:extLst>
            <a:ext uri="{FF2B5EF4-FFF2-40B4-BE49-F238E27FC236}">
              <a16:creationId xmlns:a16="http://schemas.microsoft.com/office/drawing/2014/main" id="{3D56BD2F-9AEC-4200-A812-A686187EAFC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37" name="正方形/長方形 336">
          <a:extLst>
            <a:ext uri="{FF2B5EF4-FFF2-40B4-BE49-F238E27FC236}">
              <a16:creationId xmlns:a16="http://schemas.microsoft.com/office/drawing/2014/main" id="{47CDAA37-E22D-4493-8A82-4B6703646D7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38" name="正方形/長方形 337">
          <a:extLst>
            <a:ext uri="{FF2B5EF4-FFF2-40B4-BE49-F238E27FC236}">
              <a16:creationId xmlns:a16="http://schemas.microsoft.com/office/drawing/2014/main" id="{7099815E-C63D-4339-BC1B-81F01BC68C0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39" name="正方形/長方形 338">
          <a:extLst>
            <a:ext uri="{FF2B5EF4-FFF2-40B4-BE49-F238E27FC236}">
              <a16:creationId xmlns:a16="http://schemas.microsoft.com/office/drawing/2014/main" id="{82ECFA08-B2DD-48C9-B9EE-CDCB60C2624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0" name="正方形/長方形 339">
          <a:extLst>
            <a:ext uri="{FF2B5EF4-FFF2-40B4-BE49-F238E27FC236}">
              <a16:creationId xmlns:a16="http://schemas.microsoft.com/office/drawing/2014/main" id="{D5039ABF-9C39-406F-A3F0-E1B2FA0C1C4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1" name="正方形/長方形 340">
          <a:extLst>
            <a:ext uri="{FF2B5EF4-FFF2-40B4-BE49-F238E27FC236}">
              <a16:creationId xmlns:a16="http://schemas.microsoft.com/office/drawing/2014/main" id="{4AC9BF35-885C-4355-A064-FBB36334CC1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2" name="正方形/長方形 341">
          <a:extLst>
            <a:ext uri="{FF2B5EF4-FFF2-40B4-BE49-F238E27FC236}">
              <a16:creationId xmlns:a16="http://schemas.microsoft.com/office/drawing/2014/main" id="{AE6739B7-FF85-4F64-B4E3-F35D78B49C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3" name="正方形/長方形 342">
          <a:extLst>
            <a:ext uri="{FF2B5EF4-FFF2-40B4-BE49-F238E27FC236}">
              <a16:creationId xmlns:a16="http://schemas.microsoft.com/office/drawing/2014/main" id="{A4C01895-6960-4774-8BA4-E36369077B6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4" name="正方形/長方形 343">
          <a:extLst>
            <a:ext uri="{FF2B5EF4-FFF2-40B4-BE49-F238E27FC236}">
              <a16:creationId xmlns:a16="http://schemas.microsoft.com/office/drawing/2014/main" id="{060D4B0A-CC92-4E0B-A945-77C19F8DED0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5" name="正方形/長方形 344">
          <a:extLst>
            <a:ext uri="{FF2B5EF4-FFF2-40B4-BE49-F238E27FC236}">
              <a16:creationId xmlns:a16="http://schemas.microsoft.com/office/drawing/2014/main" id="{5240B958-22A6-40CE-A94D-1E06D0276DC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6" name="正方形/長方形 345">
          <a:extLst>
            <a:ext uri="{FF2B5EF4-FFF2-40B4-BE49-F238E27FC236}">
              <a16:creationId xmlns:a16="http://schemas.microsoft.com/office/drawing/2014/main" id="{E3FD42F4-8083-416E-A72B-DDE3A9E07E7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7" name="テキスト ボックス 346">
          <a:extLst>
            <a:ext uri="{FF2B5EF4-FFF2-40B4-BE49-F238E27FC236}">
              <a16:creationId xmlns:a16="http://schemas.microsoft.com/office/drawing/2014/main" id="{49B39A17-410D-4642-ACCF-270046E0639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8" name="直線コネクタ 347">
          <a:extLst>
            <a:ext uri="{FF2B5EF4-FFF2-40B4-BE49-F238E27FC236}">
              <a16:creationId xmlns:a16="http://schemas.microsoft.com/office/drawing/2014/main" id="{7E489F6C-3812-482E-BED6-106902E17F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49" name="テキスト ボックス 348">
          <a:extLst>
            <a:ext uri="{FF2B5EF4-FFF2-40B4-BE49-F238E27FC236}">
              <a16:creationId xmlns:a16="http://schemas.microsoft.com/office/drawing/2014/main" id="{2A6901BB-3A09-4DBB-9DC3-097A29E5B88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0" name="直線コネクタ 349">
          <a:extLst>
            <a:ext uri="{FF2B5EF4-FFF2-40B4-BE49-F238E27FC236}">
              <a16:creationId xmlns:a16="http://schemas.microsoft.com/office/drawing/2014/main" id="{795DE0E2-DC8F-4BCE-8BAD-5B76F61BACA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11023E83-2F07-44BB-8103-2AB55A43E7B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2" name="直線コネクタ 351">
          <a:extLst>
            <a:ext uri="{FF2B5EF4-FFF2-40B4-BE49-F238E27FC236}">
              <a16:creationId xmlns:a16="http://schemas.microsoft.com/office/drawing/2014/main" id="{554EA109-A590-4B34-A618-1066042424E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3" name="テキスト ボックス 352">
          <a:extLst>
            <a:ext uri="{FF2B5EF4-FFF2-40B4-BE49-F238E27FC236}">
              <a16:creationId xmlns:a16="http://schemas.microsoft.com/office/drawing/2014/main" id="{9B71C8A9-6C14-480E-B29B-00A8EF5E893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4" name="直線コネクタ 353">
          <a:extLst>
            <a:ext uri="{FF2B5EF4-FFF2-40B4-BE49-F238E27FC236}">
              <a16:creationId xmlns:a16="http://schemas.microsoft.com/office/drawing/2014/main" id="{2C65F0E3-F3DC-4F22-ADFC-F841B40A368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5" name="テキスト ボックス 354">
          <a:extLst>
            <a:ext uri="{FF2B5EF4-FFF2-40B4-BE49-F238E27FC236}">
              <a16:creationId xmlns:a16="http://schemas.microsoft.com/office/drawing/2014/main" id="{7ACA3319-1840-4DBB-ADD7-E75D8DE19DA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6" name="直線コネクタ 355">
          <a:extLst>
            <a:ext uri="{FF2B5EF4-FFF2-40B4-BE49-F238E27FC236}">
              <a16:creationId xmlns:a16="http://schemas.microsoft.com/office/drawing/2014/main" id="{05EC605B-ED5E-4B19-9B20-6AFA26D1D36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7" name="テキスト ボックス 356">
          <a:extLst>
            <a:ext uri="{FF2B5EF4-FFF2-40B4-BE49-F238E27FC236}">
              <a16:creationId xmlns:a16="http://schemas.microsoft.com/office/drawing/2014/main" id="{14105E48-EBEB-43C3-8FFB-6BE22BB5325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8" name="直線コネクタ 357">
          <a:extLst>
            <a:ext uri="{FF2B5EF4-FFF2-40B4-BE49-F238E27FC236}">
              <a16:creationId xmlns:a16="http://schemas.microsoft.com/office/drawing/2014/main" id="{B1BDD96A-F323-4A0B-B402-2512461C5DB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59" name="テキスト ボックス 358">
          <a:extLst>
            <a:ext uri="{FF2B5EF4-FFF2-40B4-BE49-F238E27FC236}">
              <a16:creationId xmlns:a16="http://schemas.microsoft.com/office/drawing/2014/main" id="{1A75374F-1D0A-4286-B803-849392DDE64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0" name="直線コネクタ 359">
          <a:extLst>
            <a:ext uri="{FF2B5EF4-FFF2-40B4-BE49-F238E27FC236}">
              <a16:creationId xmlns:a16="http://schemas.microsoft.com/office/drawing/2014/main" id="{49AB717A-3E5C-4100-BC35-3EF0C6996F9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1" name="テキスト ボックス 360">
          <a:extLst>
            <a:ext uri="{FF2B5EF4-FFF2-40B4-BE49-F238E27FC236}">
              <a16:creationId xmlns:a16="http://schemas.microsoft.com/office/drawing/2014/main" id="{AB089C74-BB0C-444F-A509-669C0FE7B55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2" name="直線コネクタ 361">
          <a:extLst>
            <a:ext uri="{FF2B5EF4-FFF2-40B4-BE49-F238E27FC236}">
              <a16:creationId xmlns:a16="http://schemas.microsoft.com/office/drawing/2014/main" id="{09B38FAC-36D8-41CF-9A4A-F1B957E3B48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3" name="【庁舎】&#10;有形固定資産減価償却率グラフ枠">
          <a:extLst>
            <a:ext uri="{FF2B5EF4-FFF2-40B4-BE49-F238E27FC236}">
              <a16:creationId xmlns:a16="http://schemas.microsoft.com/office/drawing/2014/main" id="{818344F8-B371-4422-9D16-AF498A19A3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364" name="直線コネクタ 363">
          <a:extLst>
            <a:ext uri="{FF2B5EF4-FFF2-40B4-BE49-F238E27FC236}">
              <a16:creationId xmlns:a16="http://schemas.microsoft.com/office/drawing/2014/main" id="{05322D1E-D66A-4346-91BC-17E768AE58A8}"/>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5" name="【庁舎】&#10;有形固定資産減価償却率最小値テキスト">
          <a:extLst>
            <a:ext uri="{FF2B5EF4-FFF2-40B4-BE49-F238E27FC236}">
              <a16:creationId xmlns:a16="http://schemas.microsoft.com/office/drawing/2014/main" id="{863F0E42-E2E2-4ACA-A95A-210B55C54B6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6" name="直線コネクタ 365">
          <a:extLst>
            <a:ext uri="{FF2B5EF4-FFF2-40B4-BE49-F238E27FC236}">
              <a16:creationId xmlns:a16="http://schemas.microsoft.com/office/drawing/2014/main" id="{EC57E780-8867-4E03-A280-CADE59889DC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367" name="【庁舎】&#10;有形固定資産減価償却率最大値テキスト">
          <a:extLst>
            <a:ext uri="{FF2B5EF4-FFF2-40B4-BE49-F238E27FC236}">
              <a16:creationId xmlns:a16="http://schemas.microsoft.com/office/drawing/2014/main" id="{47D1AE51-76EB-4A23-ACAA-199585047CAD}"/>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368" name="直線コネクタ 367">
          <a:extLst>
            <a:ext uri="{FF2B5EF4-FFF2-40B4-BE49-F238E27FC236}">
              <a16:creationId xmlns:a16="http://schemas.microsoft.com/office/drawing/2014/main" id="{D4793CBD-04CC-44AE-9654-700A5DA54B9C}"/>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142620</xdr:rowOff>
    </xdr:from>
    <xdr:ext cx="405111" cy="259045"/>
    <xdr:sp macro="" textlink="">
      <xdr:nvSpPr>
        <xdr:cNvPr id="369" name="【庁舎】&#10;有形固定資産減価償却率平均値テキスト">
          <a:extLst>
            <a:ext uri="{FF2B5EF4-FFF2-40B4-BE49-F238E27FC236}">
              <a16:creationId xmlns:a16="http://schemas.microsoft.com/office/drawing/2014/main" id="{513CBE9E-1947-4D58-A238-9157D42F948E}"/>
            </a:ext>
          </a:extLst>
        </xdr:cNvPr>
        <xdr:cNvSpPr txBox="1"/>
      </xdr:nvSpPr>
      <xdr:spPr>
        <a:xfrm>
          <a:off x="16357600" y="1797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370" name="フローチャート: 判断 369">
          <a:extLst>
            <a:ext uri="{FF2B5EF4-FFF2-40B4-BE49-F238E27FC236}">
              <a16:creationId xmlns:a16="http://schemas.microsoft.com/office/drawing/2014/main" id="{E4630BE8-7150-4A74-854A-D666AFD4EB7B}"/>
            </a:ext>
          </a:extLst>
        </xdr:cNvPr>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371" name="フローチャート: 判断 370">
          <a:extLst>
            <a:ext uri="{FF2B5EF4-FFF2-40B4-BE49-F238E27FC236}">
              <a16:creationId xmlns:a16="http://schemas.microsoft.com/office/drawing/2014/main" id="{1480A417-E9EC-4975-AE42-9D9932F3AFEC}"/>
            </a:ext>
          </a:extLst>
        </xdr:cNvPr>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372" name="フローチャート: 判断 371">
          <a:extLst>
            <a:ext uri="{FF2B5EF4-FFF2-40B4-BE49-F238E27FC236}">
              <a16:creationId xmlns:a16="http://schemas.microsoft.com/office/drawing/2014/main" id="{2780EA70-30FB-4FEC-9F87-A033126AD789}"/>
            </a:ext>
          </a:extLst>
        </xdr:cNvPr>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373" name="フローチャート: 判断 372">
          <a:extLst>
            <a:ext uri="{FF2B5EF4-FFF2-40B4-BE49-F238E27FC236}">
              <a16:creationId xmlns:a16="http://schemas.microsoft.com/office/drawing/2014/main" id="{8779BEE8-6FAE-4523-B063-C95C0247D52E}"/>
            </a:ext>
          </a:extLst>
        </xdr:cNvPr>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374" name="フローチャート: 判断 373">
          <a:extLst>
            <a:ext uri="{FF2B5EF4-FFF2-40B4-BE49-F238E27FC236}">
              <a16:creationId xmlns:a16="http://schemas.microsoft.com/office/drawing/2014/main" id="{669F3EE0-927F-4307-B95D-B2B59F7AFB7E}"/>
            </a:ext>
          </a:extLst>
        </xdr:cNvPr>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3F50992E-0929-4470-9EFF-3AE3468797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5D94992C-6536-4E4D-B4F2-7C98DC336F5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35C0CCBC-68D5-46CB-A0AC-3E895BD44C5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1FDEB25D-0BE6-4F9E-B11A-D3DAADA3AD8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6D475070-A3E5-44C9-96AC-6D517F800D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380" name="楕円 379">
          <a:extLst>
            <a:ext uri="{FF2B5EF4-FFF2-40B4-BE49-F238E27FC236}">
              <a16:creationId xmlns:a16="http://schemas.microsoft.com/office/drawing/2014/main" id="{C1AE6367-95A3-4BA6-84BF-C88CA82C6E9C}"/>
            </a:ext>
          </a:extLst>
        </xdr:cNvPr>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7456</xdr:rowOff>
    </xdr:from>
    <xdr:ext cx="405111" cy="259045"/>
    <xdr:sp macro="" textlink="">
      <xdr:nvSpPr>
        <xdr:cNvPr id="381" name="【庁舎】&#10;有形固定資産減価償却率該当値テキスト">
          <a:extLst>
            <a:ext uri="{FF2B5EF4-FFF2-40B4-BE49-F238E27FC236}">
              <a16:creationId xmlns:a16="http://schemas.microsoft.com/office/drawing/2014/main" id="{0FA485B9-4040-4F85-95BC-11307C013333}"/>
            </a:ext>
          </a:extLst>
        </xdr:cNvPr>
        <xdr:cNvSpPr txBox="1"/>
      </xdr:nvSpPr>
      <xdr:spPr>
        <a:xfrm>
          <a:off x="16357600" y="17838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123371</xdr:rowOff>
    </xdr:from>
    <xdr:to>
      <xdr:col>81</xdr:col>
      <xdr:colOff>101600</xdr:colOff>
      <xdr:row>105</xdr:row>
      <xdr:rowOff>53521</xdr:rowOff>
    </xdr:to>
    <xdr:sp macro="" textlink="">
      <xdr:nvSpPr>
        <xdr:cNvPr id="382" name="楕円 381">
          <a:extLst>
            <a:ext uri="{FF2B5EF4-FFF2-40B4-BE49-F238E27FC236}">
              <a16:creationId xmlns:a16="http://schemas.microsoft.com/office/drawing/2014/main" id="{6AACB23B-DD51-4EB0-A737-A45A64AC9EDD}"/>
            </a:ext>
          </a:extLst>
        </xdr:cNvPr>
        <xdr:cNvSpPr/>
      </xdr:nvSpPr>
      <xdr:spPr>
        <a:xfrm>
          <a:off x="15430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2721</xdr:rowOff>
    </xdr:from>
    <xdr:to>
      <xdr:col>85</xdr:col>
      <xdr:colOff>127000</xdr:colOff>
      <xdr:row>105</xdr:row>
      <xdr:rowOff>35379</xdr:rowOff>
    </xdr:to>
    <xdr:cxnSp macro="">
      <xdr:nvCxnSpPr>
        <xdr:cNvPr id="383" name="直線コネクタ 382">
          <a:extLst>
            <a:ext uri="{FF2B5EF4-FFF2-40B4-BE49-F238E27FC236}">
              <a16:creationId xmlns:a16="http://schemas.microsoft.com/office/drawing/2014/main" id="{3CB6D685-2B30-40FC-B996-C43D2D9CBE52}"/>
            </a:ext>
          </a:extLst>
        </xdr:cNvPr>
        <xdr:cNvCxnSpPr/>
      </xdr:nvCxnSpPr>
      <xdr:spPr>
        <a:xfrm>
          <a:off x="15481300" y="180049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384" name="楕円 383">
          <a:extLst>
            <a:ext uri="{FF2B5EF4-FFF2-40B4-BE49-F238E27FC236}">
              <a16:creationId xmlns:a16="http://schemas.microsoft.com/office/drawing/2014/main" id="{212AB828-2227-41BF-8BE3-FC1FE12CB0F7}"/>
            </a:ext>
          </a:extLst>
        </xdr:cNvPr>
        <xdr:cNvSpPr/>
      </xdr:nvSpPr>
      <xdr:spPr>
        <a:xfrm>
          <a:off x="14541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141514</xdr:rowOff>
    </xdr:from>
    <xdr:to>
      <xdr:col>81</xdr:col>
      <xdr:colOff>50800</xdr:colOff>
      <xdr:row>105</xdr:row>
      <xdr:rowOff>2721</xdr:rowOff>
    </xdr:to>
    <xdr:cxnSp macro="">
      <xdr:nvCxnSpPr>
        <xdr:cNvPr id="385" name="直線コネクタ 384">
          <a:extLst>
            <a:ext uri="{FF2B5EF4-FFF2-40B4-BE49-F238E27FC236}">
              <a16:creationId xmlns:a16="http://schemas.microsoft.com/office/drawing/2014/main" id="{8EBA5668-E95D-4E21-9943-33CA8B4B2A2F}"/>
            </a:ext>
          </a:extLst>
        </xdr:cNvPr>
        <xdr:cNvCxnSpPr/>
      </xdr:nvCxnSpPr>
      <xdr:spPr>
        <a:xfrm>
          <a:off x="14592300" y="179723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58057</xdr:rowOff>
    </xdr:from>
    <xdr:to>
      <xdr:col>72</xdr:col>
      <xdr:colOff>38100</xdr:colOff>
      <xdr:row>104</xdr:row>
      <xdr:rowOff>159657</xdr:rowOff>
    </xdr:to>
    <xdr:sp macro="" textlink="">
      <xdr:nvSpPr>
        <xdr:cNvPr id="386" name="楕円 385">
          <a:extLst>
            <a:ext uri="{FF2B5EF4-FFF2-40B4-BE49-F238E27FC236}">
              <a16:creationId xmlns:a16="http://schemas.microsoft.com/office/drawing/2014/main" id="{4E219911-0FA4-4D5A-B6BA-0FDC29DBA457}"/>
            </a:ext>
          </a:extLst>
        </xdr:cNvPr>
        <xdr:cNvSpPr/>
      </xdr:nvSpPr>
      <xdr:spPr>
        <a:xfrm>
          <a:off x="13652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108857</xdr:rowOff>
    </xdr:from>
    <xdr:to>
      <xdr:col>76</xdr:col>
      <xdr:colOff>114300</xdr:colOff>
      <xdr:row>104</xdr:row>
      <xdr:rowOff>141514</xdr:rowOff>
    </xdr:to>
    <xdr:cxnSp macro="">
      <xdr:nvCxnSpPr>
        <xdr:cNvPr id="387" name="直線コネクタ 386">
          <a:extLst>
            <a:ext uri="{FF2B5EF4-FFF2-40B4-BE49-F238E27FC236}">
              <a16:creationId xmlns:a16="http://schemas.microsoft.com/office/drawing/2014/main" id="{FC164BE2-8A2B-4605-B484-8462DB3A2F21}"/>
            </a:ext>
          </a:extLst>
        </xdr:cNvPr>
        <xdr:cNvCxnSpPr/>
      </xdr:nvCxnSpPr>
      <xdr:spPr>
        <a:xfrm>
          <a:off x="13703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388" name="楕円 387">
          <a:extLst>
            <a:ext uri="{FF2B5EF4-FFF2-40B4-BE49-F238E27FC236}">
              <a16:creationId xmlns:a16="http://schemas.microsoft.com/office/drawing/2014/main" id="{CD4C6C2E-5A36-4493-A650-719D623F6CFB}"/>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76200</xdr:rowOff>
    </xdr:from>
    <xdr:to>
      <xdr:col>71</xdr:col>
      <xdr:colOff>177800</xdr:colOff>
      <xdr:row>104</xdr:row>
      <xdr:rowOff>108857</xdr:rowOff>
    </xdr:to>
    <xdr:cxnSp macro="">
      <xdr:nvCxnSpPr>
        <xdr:cNvPr id="389" name="直線コネクタ 388">
          <a:extLst>
            <a:ext uri="{FF2B5EF4-FFF2-40B4-BE49-F238E27FC236}">
              <a16:creationId xmlns:a16="http://schemas.microsoft.com/office/drawing/2014/main" id="{AC787E89-A49F-4899-9C60-D6D5FF226972}"/>
            </a:ext>
          </a:extLst>
        </xdr:cNvPr>
        <xdr:cNvCxnSpPr/>
      </xdr:nvCxnSpPr>
      <xdr:spPr>
        <a:xfrm>
          <a:off x="12814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64243</xdr:rowOff>
    </xdr:from>
    <xdr:ext cx="405111" cy="259045"/>
    <xdr:sp macro="" textlink="">
      <xdr:nvSpPr>
        <xdr:cNvPr id="390" name="n_1aveValue【庁舎】&#10;有形固定資産減価償却率">
          <a:extLst>
            <a:ext uri="{FF2B5EF4-FFF2-40B4-BE49-F238E27FC236}">
              <a16:creationId xmlns:a16="http://schemas.microsoft.com/office/drawing/2014/main" id="{1305BC73-A7D0-4C60-8954-B7EDA3C31CBA}"/>
            </a:ext>
          </a:extLst>
        </xdr:cNvPr>
        <xdr:cNvSpPr txBox="1"/>
      </xdr:nvSpPr>
      <xdr:spPr>
        <a:xfrm>
          <a:off x="152660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49547</xdr:rowOff>
    </xdr:from>
    <xdr:ext cx="405111" cy="259045"/>
    <xdr:sp macro="" textlink="">
      <xdr:nvSpPr>
        <xdr:cNvPr id="391" name="n_2aveValue【庁舎】&#10;有形固定資産減価償却率">
          <a:extLst>
            <a:ext uri="{FF2B5EF4-FFF2-40B4-BE49-F238E27FC236}">
              <a16:creationId xmlns:a16="http://schemas.microsoft.com/office/drawing/2014/main" id="{09242AB2-7565-4D3F-B24D-243C847F1A1B}"/>
            </a:ext>
          </a:extLst>
        </xdr:cNvPr>
        <xdr:cNvSpPr txBox="1"/>
      </xdr:nvSpPr>
      <xdr:spPr>
        <a:xfrm>
          <a:off x="14389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82204</xdr:rowOff>
    </xdr:from>
    <xdr:ext cx="405111" cy="259045"/>
    <xdr:sp macro="" textlink="">
      <xdr:nvSpPr>
        <xdr:cNvPr id="392" name="n_3aveValue【庁舎】&#10;有形固定資産減価償却率">
          <a:extLst>
            <a:ext uri="{FF2B5EF4-FFF2-40B4-BE49-F238E27FC236}">
              <a16:creationId xmlns:a16="http://schemas.microsoft.com/office/drawing/2014/main" id="{8F42412C-FF88-44C5-9525-98CBC819AF76}"/>
            </a:ext>
          </a:extLst>
        </xdr:cNvPr>
        <xdr:cNvSpPr txBox="1"/>
      </xdr:nvSpPr>
      <xdr:spPr>
        <a:xfrm>
          <a:off x="13500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393" name="n_4aveValue【庁舎】&#10;有形固定資産減価償却率">
          <a:extLst>
            <a:ext uri="{FF2B5EF4-FFF2-40B4-BE49-F238E27FC236}">
              <a16:creationId xmlns:a16="http://schemas.microsoft.com/office/drawing/2014/main" id="{9A22977D-86AE-4D63-8345-AE14F121B07A}"/>
            </a:ext>
          </a:extLst>
        </xdr:cNvPr>
        <xdr:cNvSpPr txBox="1"/>
      </xdr:nvSpPr>
      <xdr:spPr>
        <a:xfrm>
          <a:off x="12611744" y="180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70048</xdr:rowOff>
    </xdr:from>
    <xdr:ext cx="405111" cy="259045"/>
    <xdr:sp macro="" textlink="">
      <xdr:nvSpPr>
        <xdr:cNvPr id="394" name="n_1mainValue【庁舎】&#10;有形固定資産減価償却率">
          <a:extLst>
            <a:ext uri="{FF2B5EF4-FFF2-40B4-BE49-F238E27FC236}">
              <a16:creationId xmlns:a16="http://schemas.microsoft.com/office/drawing/2014/main" id="{1A0F87D2-A3B4-415D-B130-5F032D81D8B9}"/>
            </a:ext>
          </a:extLst>
        </xdr:cNvPr>
        <xdr:cNvSpPr txBox="1"/>
      </xdr:nvSpPr>
      <xdr:spPr>
        <a:xfrm>
          <a:off x="152660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395" name="n_2mainValue【庁舎】&#10;有形固定資産減価償却率">
          <a:extLst>
            <a:ext uri="{FF2B5EF4-FFF2-40B4-BE49-F238E27FC236}">
              <a16:creationId xmlns:a16="http://schemas.microsoft.com/office/drawing/2014/main" id="{2B767FBE-1321-4626-BE83-5C1EE7BA7135}"/>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4734</xdr:rowOff>
    </xdr:from>
    <xdr:ext cx="405111" cy="259045"/>
    <xdr:sp macro="" textlink="">
      <xdr:nvSpPr>
        <xdr:cNvPr id="396" name="n_3mainValue【庁舎】&#10;有形固定資産減価償却率">
          <a:extLst>
            <a:ext uri="{FF2B5EF4-FFF2-40B4-BE49-F238E27FC236}">
              <a16:creationId xmlns:a16="http://schemas.microsoft.com/office/drawing/2014/main" id="{83898C2F-EC67-474F-96AE-349CF46C9834}"/>
            </a:ext>
          </a:extLst>
        </xdr:cNvPr>
        <xdr:cNvSpPr txBox="1"/>
      </xdr:nvSpPr>
      <xdr:spPr>
        <a:xfrm>
          <a:off x="13500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397" name="n_4mainValue【庁舎】&#10;有形固定資産減価償却率">
          <a:extLst>
            <a:ext uri="{FF2B5EF4-FFF2-40B4-BE49-F238E27FC236}">
              <a16:creationId xmlns:a16="http://schemas.microsoft.com/office/drawing/2014/main" id="{43E06E7B-D138-4593-BAD8-D8C8EF082DE2}"/>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8" name="正方形/長方形 397">
          <a:extLst>
            <a:ext uri="{FF2B5EF4-FFF2-40B4-BE49-F238E27FC236}">
              <a16:creationId xmlns:a16="http://schemas.microsoft.com/office/drawing/2014/main" id="{784830F1-4766-4063-A0A6-DB009C65F5B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99" name="正方形/長方形 398">
          <a:extLst>
            <a:ext uri="{FF2B5EF4-FFF2-40B4-BE49-F238E27FC236}">
              <a16:creationId xmlns:a16="http://schemas.microsoft.com/office/drawing/2014/main" id="{AB1D6CF5-0259-4993-B255-878EEEF26FF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0" name="正方形/長方形 399">
          <a:extLst>
            <a:ext uri="{FF2B5EF4-FFF2-40B4-BE49-F238E27FC236}">
              <a16:creationId xmlns:a16="http://schemas.microsoft.com/office/drawing/2014/main" id="{834B3355-FE40-4E37-908A-BC8DA9E57E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1" name="正方形/長方形 400">
          <a:extLst>
            <a:ext uri="{FF2B5EF4-FFF2-40B4-BE49-F238E27FC236}">
              <a16:creationId xmlns:a16="http://schemas.microsoft.com/office/drawing/2014/main" id="{880BCEC4-224A-468C-B8BF-C6B3905033F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2" name="正方形/長方形 401">
          <a:extLst>
            <a:ext uri="{FF2B5EF4-FFF2-40B4-BE49-F238E27FC236}">
              <a16:creationId xmlns:a16="http://schemas.microsoft.com/office/drawing/2014/main" id="{5DA693F5-C28C-43A0-A18E-6D9F33C8F3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3" name="正方形/長方形 402">
          <a:extLst>
            <a:ext uri="{FF2B5EF4-FFF2-40B4-BE49-F238E27FC236}">
              <a16:creationId xmlns:a16="http://schemas.microsoft.com/office/drawing/2014/main" id="{A72096E3-DCC6-4518-8553-E39C594CBE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4" name="正方形/長方形 403">
          <a:extLst>
            <a:ext uri="{FF2B5EF4-FFF2-40B4-BE49-F238E27FC236}">
              <a16:creationId xmlns:a16="http://schemas.microsoft.com/office/drawing/2014/main" id="{386FC4D3-203E-4AE8-B084-EFF2938DE3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5" name="正方形/長方形 404">
          <a:extLst>
            <a:ext uri="{FF2B5EF4-FFF2-40B4-BE49-F238E27FC236}">
              <a16:creationId xmlns:a16="http://schemas.microsoft.com/office/drawing/2014/main" id="{B7AB0531-94E5-425E-80CF-945393F17BA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A85C03D1-7625-4DC6-8C34-16246DF205A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7" name="直線コネクタ 406">
          <a:extLst>
            <a:ext uri="{FF2B5EF4-FFF2-40B4-BE49-F238E27FC236}">
              <a16:creationId xmlns:a16="http://schemas.microsoft.com/office/drawing/2014/main" id="{12E1F840-4A53-4A0E-A7D8-8A3CD73F7D8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08" name="直線コネクタ 407">
          <a:extLst>
            <a:ext uri="{FF2B5EF4-FFF2-40B4-BE49-F238E27FC236}">
              <a16:creationId xmlns:a16="http://schemas.microsoft.com/office/drawing/2014/main" id="{E207C589-45E5-4B83-B613-F57D4285E6A5}"/>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09" name="テキスト ボックス 408">
          <a:extLst>
            <a:ext uri="{FF2B5EF4-FFF2-40B4-BE49-F238E27FC236}">
              <a16:creationId xmlns:a16="http://schemas.microsoft.com/office/drawing/2014/main" id="{53C80B12-C91F-47EC-9B40-9EB7BA67025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10" name="直線コネクタ 409">
          <a:extLst>
            <a:ext uri="{FF2B5EF4-FFF2-40B4-BE49-F238E27FC236}">
              <a16:creationId xmlns:a16="http://schemas.microsoft.com/office/drawing/2014/main" id="{5BC5400A-EBAF-4839-8A4B-FB7B3D517A3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11" name="テキスト ボックス 410">
          <a:extLst>
            <a:ext uri="{FF2B5EF4-FFF2-40B4-BE49-F238E27FC236}">
              <a16:creationId xmlns:a16="http://schemas.microsoft.com/office/drawing/2014/main" id="{355995A4-948D-4F43-B06F-E4BF98AB223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12" name="直線コネクタ 411">
          <a:extLst>
            <a:ext uri="{FF2B5EF4-FFF2-40B4-BE49-F238E27FC236}">
              <a16:creationId xmlns:a16="http://schemas.microsoft.com/office/drawing/2014/main" id="{778447FA-61F4-46B3-B12B-CBB31448B1A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13" name="テキスト ボックス 412">
          <a:extLst>
            <a:ext uri="{FF2B5EF4-FFF2-40B4-BE49-F238E27FC236}">
              <a16:creationId xmlns:a16="http://schemas.microsoft.com/office/drawing/2014/main" id="{477B78EB-A551-4114-AD0C-81E424289E7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14" name="直線コネクタ 413">
          <a:extLst>
            <a:ext uri="{FF2B5EF4-FFF2-40B4-BE49-F238E27FC236}">
              <a16:creationId xmlns:a16="http://schemas.microsoft.com/office/drawing/2014/main" id="{4D7D2CBA-C66F-41E2-90C1-0A05DEFF775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15" name="テキスト ボックス 414">
          <a:extLst>
            <a:ext uri="{FF2B5EF4-FFF2-40B4-BE49-F238E27FC236}">
              <a16:creationId xmlns:a16="http://schemas.microsoft.com/office/drawing/2014/main" id="{38E7595E-3394-4144-82F0-CAF44C823AC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16" name="直線コネクタ 415">
          <a:extLst>
            <a:ext uri="{FF2B5EF4-FFF2-40B4-BE49-F238E27FC236}">
              <a16:creationId xmlns:a16="http://schemas.microsoft.com/office/drawing/2014/main" id="{A7BD943D-7B40-4A80-8871-95A99B38918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17" name="テキスト ボックス 416">
          <a:extLst>
            <a:ext uri="{FF2B5EF4-FFF2-40B4-BE49-F238E27FC236}">
              <a16:creationId xmlns:a16="http://schemas.microsoft.com/office/drawing/2014/main" id="{66841569-84A1-4009-8D51-33393B4F78B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18" name="直線コネクタ 417">
          <a:extLst>
            <a:ext uri="{FF2B5EF4-FFF2-40B4-BE49-F238E27FC236}">
              <a16:creationId xmlns:a16="http://schemas.microsoft.com/office/drawing/2014/main" id="{EE029B34-BDA0-4668-B11C-DD728154DBA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19" name="テキスト ボックス 418">
          <a:extLst>
            <a:ext uri="{FF2B5EF4-FFF2-40B4-BE49-F238E27FC236}">
              <a16:creationId xmlns:a16="http://schemas.microsoft.com/office/drawing/2014/main" id="{3208C7F2-087D-47B9-A664-707DA4FDF1A7}"/>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0" name="直線コネクタ 419">
          <a:extLst>
            <a:ext uri="{FF2B5EF4-FFF2-40B4-BE49-F238E27FC236}">
              <a16:creationId xmlns:a16="http://schemas.microsoft.com/office/drawing/2014/main" id="{769217A1-C811-4BF6-815F-0E798B3A1B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1" name="テキスト ボックス 420">
          <a:extLst>
            <a:ext uri="{FF2B5EF4-FFF2-40B4-BE49-F238E27FC236}">
              <a16:creationId xmlns:a16="http://schemas.microsoft.com/office/drawing/2014/main" id="{5EE827AE-64C2-4AEE-8003-E4E203058DC8}"/>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2" name="【庁舎】&#10;一人当たり面積グラフ枠">
          <a:extLst>
            <a:ext uri="{FF2B5EF4-FFF2-40B4-BE49-F238E27FC236}">
              <a16:creationId xmlns:a16="http://schemas.microsoft.com/office/drawing/2014/main" id="{03E5A296-F60E-4568-B3DC-3318E969E0E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423" name="直線コネクタ 422">
          <a:extLst>
            <a:ext uri="{FF2B5EF4-FFF2-40B4-BE49-F238E27FC236}">
              <a16:creationId xmlns:a16="http://schemas.microsoft.com/office/drawing/2014/main" id="{3A31EA2B-71B6-4F8E-9519-41CAE97DE28E}"/>
            </a:ext>
          </a:extLst>
        </xdr:cNvPr>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424" name="【庁舎】&#10;一人当たり面積最小値テキスト">
          <a:extLst>
            <a:ext uri="{FF2B5EF4-FFF2-40B4-BE49-F238E27FC236}">
              <a16:creationId xmlns:a16="http://schemas.microsoft.com/office/drawing/2014/main" id="{B5C673F7-50D3-459F-ABA0-ED76D7F0DF90}"/>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425" name="直線コネクタ 424">
          <a:extLst>
            <a:ext uri="{FF2B5EF4-FFF2-40B4-BE49-F238E27FC236}">
              <a16:creationId xmlns:a16="http://schemas.microsoft.com/office/drawing/2014/main" id="{10545774-028B-44BA-B542-78DCA1901513}"/>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426" name="【庁舎】&#10;一人当たり面積最大値テキスト">
          <a:extLst>
            <a:ext uri="{FF2B5EF4-FFF2-40B4-BE49-F238E27FC236}">
              <a16:creationId xmlns:a16="http://schemas.microsoft.com/office/drawing/2014/main" id="{5BD4FB31-8334-4566-A1A4-FCB9AECC23BE}"/>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427" name="直線コネクタ 426">
          <a:extLst>
            <a:ext uri="{FF2B5EF4-FFF2-40B4-BE49-F238E27FC236}">
              <a16:creationId xmlns:a16="http://schemas.microsoft.com/office/drawing/2014/main" id="{C6A0E0B2-40D8-4598-AE87-6F063D2568F5}"/>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428" name="【庁舎】&#10;一人当たり面積平均値テキスト">
          <a:extLst>
            <a:ext uri="{FF2B5EF4-FFF2-40B4-BE49-F238E27FC236}">
              <a16:creationId xmlns:a16="http://schemas.microsoft.com/office/drawing/2014/main" id="{8D4DCF5F-466C-438A-BD0E-CD875FD0CEF1}"/>
            </a:ext>
          </a:extLst>
        </xdr:cNvPr>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429" name="フローチャート: 判断 428">
          <a:extLst>
            <a:ext uri="{FF2B5EF4-FFF2-40B4-BE49-F238E27FC236}">
              <a16:creationId xmlns:a16="http://schemas.microsoft.com/office/drawing/2014/main" id="{2A318711-3E87-4E40-BE9C-28EB03AE8295}"/>
            </a:ext>
          </a:extLst>
        </xdr:cNvPr>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430" name="フローチャート: 判断 429">
          <a:extLst>
            <a:ext uri="{FF2B5EF4-FFF2-40B4-BE49-F238E27FC236}">
              <a16:creationId xmlns:a16="http://schemas.microsoft.com/office/drawing/2014/main" id="{DD3EA968-3741-4E9D-9CD1-C8346D5E1A2A}"/>
            </a:ext>
          </a:extLst>
        </xdr:cNvPr>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431" name="フローチャート: 判断 430">
          <a:extLst>
            <a:ext uri="{FF2B5EF4-FFF2-40B4-BE49-F238E27FC236}">
              <a16:creationId xmlns:a16="http://schemas.microsoft.com/office/drawing/2014/main" id="{147D3274-E140-49EB-A796-07C527AAF39F}"/>
            </a:ext>
          </a:extLst>
        </xdr:cNvPr>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432" name="フローチャート: 判断 431">
          <a:extLst>
            <a:ext uri="{FF2B5EF4-FFF2-40B4-BE49-F238E27FC236}">
              <a16:creationId xmlns:a16="http://schemas.microsoft.com/office/drawing/2014/main" id="{3BD5A375-5C47-4867-8083-168845A8D3BE}"/>
            </a:ext>
          </a:extLst>
        </xdr:cNvPr>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433" name="フローチャート: 判断 432">
          <a:extLst>
            <a:ext uri="{FF2B5EF4-FFF2-40B4-BE49-F238E27FC236}">
              <a16:creationId xmlns:a16="http://schemas.microsoft.com/office/drawing/2014/main" id="{510A597C-11FE-46BB-9562-8422C6EB3D77}"/>
            </a:ext>
          </a:extLst>
        </xdr:cNvPr>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504204BE-9361-4505-BBAB-E5C7186499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83F186E-4923-4BDF-9E28-41F686D3593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6AB1D5C4-B914-4349-887F-A5282841461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A51DC96B-412C-498C-B309-C3E4CAEFED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53F96900-3169-416F-85F7-B801F5CC3F9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47281</xdr:rowOff>
    </xdr:from>
    <xdr:to>
      <xdr:col>116</xdr:col>
      <xdr:colOff>114300</xdr:colOff>
      <xdr:row>108</xdr:row>
      <xdr:rowOff>148881</xdr:rowOff>
    </xdr:to>
    <xdr:sp macro="" textlink="">
      <xdr:nvSpPr>
        <xdr:cNvPr id="439" name="楕円 438">
          <a:extLst>
            <a:ext uri="{FF2B5EF4-FFF2-40B4-BE49-F238E27FC236}">
              <a16:creationId xmlns:a16="http://schemas.microsoft.com/office/drawing/2014/main" id="{292EDDEE-629A-403B-BFDE-930871AB2042}"/>
            </a:ext>
          </a:extLst>
        </xdr:cNvPr>
        <xdr:cNvSpPr/>
      </xdr:nvSpPr>
      <xdr:spPr>
        <a:xfrm>
          <a:off x="22110700" y="1856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19177</xdr:rowOff>
    </xdr:from>
    <xdr:ext cx="469744" cy="259045"/>
    <xdr:sp macro="" textlink="">
      <xdr:nvSpPr>
        <xdr:cNvPr id="440" name="【庁舎】&#10;一人当たり面積該当値テキスト">
          <a:extLst>
            <a:ext uri="{FF2B5EF4-FFF2-40B4-BE49-F238E27FC236}">
              <a16:creationId xmlns:a16="http://schemas.microsoft.com/office/drawing/2014/main" id="{5F666400-AA4B-46FE-B0ED-875EAE03121B}"/>
            </a:ext>
          </a:extLst>
        </xdr:cNvPr>
        <xdr:cNvSpPr txBox="1"/>
      </xdr:nvSpPr>
      <xdr:spPr>
        <a:xfrm>
          <a:off x="22199600" y="185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50220</xdr:rowOff>
    </xdr:from>
    <xdr:to>
      <xdr:col>112</xdr:col>
      <xdr:colOff>38100</xdr:colOff>
      <xdr:row>108</xdr:row>
      <xdr:rowOff>151820</xdr:rowOff>
    </xdr:to>
    <xdr:sp macro="" textlink="">
      <xdr:nvSpPr>
        <xdr:cNvPr id="441" name="楕円 440">
          <a:extLst>
            <a:ext uri="{FF2B5EF4-FFF2-40B4-BE49-F238E27FC236}">
              <a16:creationId xmlns:a16="http://schemas.microsoft.com/office/drawing/2014/main" id="{CD7D67EF-B23A-42F4-90F3-3B1F50D69463}"/>
            </a:ext>
          </a:extLst>
        </xdr:cNvPr>
        <xdr:cNvSpPr/>
      </xdr:nvSpPr>
      <xdr:spPr>
        <a:xfrm>
          <a:off x="21272500" y="185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98081</xdr:rowOff>
    </xdr:from>
    <xdr:to>
      <xdr:col>116</xdr:col>
      <xdr:colOff>63500</xdr:colOff>
      <xdr:row>108</xdr:row>
      <xdr:rowOff>101020</xdr:rowOff>
    </xdr:to>
    <xdr:cxnSp macro="">
      <xdr:nvCxnSpPr>
        <xdr:cNvPr id="442" name="直線コネクタ 441">
          <a:extLst>
            <a:ext uri="{FF2B5EF4-FFF2-40B4-BE49-F238E27FC236}">
              <a16:creationId xmlns:a16="http://schemas.microsoft.com/office/drawing/2014/main" id="{931968B8-2594-4D0D-B139-7D9C0FEEA1C5}"/>
            </a:ext>
          </a:extLst>
        </xdr:cNvPr>
        <xdr:cNvCxnSpPr/>
      </xdr:nvCxnSpPr>
      <xdr:spPr>
        <a:xfrm flipV="1">
          <a:off x="21323300" y="18614681"/>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52995</xdr:rowOff>
    </xdr:from>
    <xdr:to>
      <xdr:col>107</xdr:col>
      <xdr:colOff>101600</xdr:colOff>
      <xdr:row>108</xdr:row>
      <xdr:rowOff>154595</xdr:rowOff>
    </xdr:to>
    <xdr:sp macro="" textlink="">
      <xdr:nvSpPr>
        <xdr:cNvPr id="443" name="楕円 442">
          <a:extLst>
            <a:ext uri="{FF2B5EF4-FFF2-40B4-BE49-F238E27FC236}">
              <a16:creationId xmlns:a16="http://schemas.microsoft.com/office/drawing/2014/main" id="{3E5DDEE7-6D01-4730-B599-4F85EB5B3A46}"/>
            </a:ext>
          </a:extLst>
        </xdr:cNvPr>
        <xdr:cNvSpPr/>
      </xdr:nvSpPr>
      <xdr:spPr>
        <a:xfrm>
          <a:off x="20383500" y="1856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101020</xdr:rowOff>
    </xdr:from>
    <xdr:to>
      <xdr:col>111</xdr:col>
      <xdr:colOff>177800</xdr:colOff>
      <xdr:row>108</xdr:row>
      <xdr:rowOff>103795</xdr:rowOff>
    </xdr:to>
    <xdr:cxnSp macro="">
      <xdr:nvCxnSpPr>
        <xdr:cNvPr id="444" name="直線コネクタ 443">
          <a:extLst>
            <a:ext uri="{FF2B5EF4-FFF2-40B4-BE49-F238E27FC236}">
              <a16:creationId xmlns:a16="http://schemas.microsoft.com/office/drawing/2014/main" id="{E758B526-CC07-4758-ABC8-8A0AC645ADD8}"/>
            </a:ext>
          </a:extLst>
        </xdr:cNvPr>
        <xdr:cNvCxnSpPr/>
      </xdr:nvCxnSpPr>
      <xdr:spPr>
        <a:xfrm flipV="1">
          <a:off x="20434300" y="18617620"/>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55445</xdr:rowOff>
    </xdr:from>
    <xdr:to>
      <xdr:col>102</xdr:col>
      <xdr:colOff>165100</xdr:colOff>
      <xdr:row>108</xdr:row>
      <xdr:rowOff>157045</xdr:rowOff>
    </xdr:to>
    <xdr:sp macro="" textlink="">
      <xdr:nvSpPr>
        <xdr:cNvPr id="445" name="楕円 444">
          <a:extLst>
            <a:ext uri="{FF2B5EF4-FFF2-40B4-BE49-F238E27FC236}">
              <a16:creationId xmlns:a16="http://schemas.microsoft.com/office/drawing/2014/main" id="{2AF2C73E-BDA2-4BC8-81A3-064E58E60615}"/>
            </a:ext>
          </a:extLst>
        </xdr:cNvPr>
        <xdr:cNvSpPr/>
      </xdr:nvSpPr>
      <xdr:spPr>
        <a:xfrm>
          <a:off x="19494500" y="1857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103795</xdr:rowOff>
    </xdr:from>
    <xdr:to>
      <xdr:col>107</xdr:col>
      <xdr:colOff>50800</xdr:colOff>
      <xdr:row>108</xdr:row>
      <xdr:rowOff>106245</xdr:rowOff>
    </xdr:to>
    <xdr:cxnSp macro="">
      <xdr:nvCxnSpPr>
        <xdr:cNvPr id="446" name="直線コネクタ 445">
          <a:extLst>
            <a:ext uri="{FF2B5EF4-FFF2-40B4-BE49-F238E27FC236}">
              <a16:creationId xmlns:a16="http://schemas.microsoft.com/office/drawing/2014/main" id="{8DF92237-82AD-498D-A345-9500F853479F}"/>
            </a:ext>
          </a:extLst>
        </xdr:cNvPr>
        <xdr:cNvCxnSpPr/>
      </xdr:nvCxnSpPr>
      <xdr:spPr>
        <a:xfrm flipV="1">
          <a:off x="19545300" y="18620395"/>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57730</xdr:rowOff>
    </xdr:from>
    <xdr:to>
      <xdr:col>98</xdr:col>
      <xdr:colOff>38100</xdr:colOff>
      <xdr:row>108</xdr:row>
      <xdr:rowOff>159330</xdr:rowOff>
    </xdr:to>
    <xdr:sp macro="" textlink="">
      <xdr:nvSpPr>
        <xdr:cNvPr id="447" name="楕円 446">
          <a:extLst>
            <a:ext uri="{FF2B5EF4-FFF2-40B4-BE49-F238E27FC236}">
              <a16:creationId xmlns:a16="http://schemas.microsoft.com/office/drawing/2014/main" id="{5C9F2AE6-1E60-4AA6-8552-4FD2C19A2245}"/>
            </a:ext>
          </a:extLst>
        </xdr:cNvPr>
        <xdr:cNvSpPr/>
      </xdr:nvSpPr>
      <xdr:spPr>
        <a:xfrm>
          <a:off x="18605500" y="1857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106245</xdr:rowOff>
    </xdr:from>
    <xdr:to>
      <xdr:col>102</xdr:col>
      <xdr:colOff>114300</xdr:colOff>
      <xdr:row>108</xdr:row>
      <xdr:rowOff>108530</xdr:rowOff>
    </xdr:to>
    <xdr:cxnSp macro="">
      <xdr:nvCxnSpPr>
        <xdr:cNvPr id="448" name="直線コネクタ 447">
          <a:extLst>
            <a:ext uri="{FF2B5EF4-FFF2-40B4-BE49-F238E27FC236}">
              <a16:creationId xmlns:a16="http://schemas.microsoft.com/office/drawing/2014/main" id="{89D1E700-E1C6-4F3E-8320-3944395601CA}"/>
            </a:ext>
          </a:extLst>
        </xdr:cNvPr>
        <xdr:cNvCxnSpPr/>
      </xdr:nvCxnSpPr>
      <xdr:spPr>
        <a:xfrm flipV="1">
          <a:off x="18656300" y="1862284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449" name="n_1aveValue【庁舎】&#10;一人当たり面積">
          <a:extLst>
            <a:ext uri="{FF2B5EF4-FFF2-40B4-BE49-F238E27FC236}">
              <a16:creationId xmlns:a16="http://schemas.microsoft.com/office/drawing/2014/main" id="{D2689CAF-92BD-4173-AC26-B17D35C9B4BD}"/>
            </a:ext>
          </a:extLst>
        </xdr:cNvPr>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161162</xdr:rowOff>
    </xdr:from>
    <xdr:ext cx="469744" cy="259045"/>
    <xdr:sp macro="" textlink="">
      <xdr:nvSpPr>
        <xdr:cNvPr id="450" name="n_2aveValue【庁舎】&#10;一人当たり面積">
          <a:extLst>
            <a:ext uri="{FF2B5EF4-FFF2-40B4-BE49-F238E27FC236}">
              <a16:creationId xmlns:a16="http://schemas.microsoft.com/office/drawing/2014/main" id="{709A158F-6BB3-4407-915A-C000E32B4E83}"/>
            </a:ext>
          </a:extLst>
        </xdr:cNvPr>
        <xdr:cNvSpPr txBox="1"/>
      </xdr:nvSpPr>
      <xdr:spPr>
        <a:xfrm>
          <a:off x="201994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451" name="n_3aveValue【庁舎】&#10;一人当たり面積">
          <a:extLst>
            <a:ext uri="{FF2B5EF4-FFF2-40B4-BE49-F238E27FC236}">
              <a16:creationId xmlns:a16="http://schemas.microsoft.com/office/drawing/2014/main" id="{A070BD59-CF5A-479C-870C-FF4E1E9B9DBF}"/>
            </a:ext>
          </a:extLst>
        </xdr:cNvPr>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169000</xdr:rowOff>
    </xdr:from>
    <xdr:ext cx="469744" cy="259045"/>
    <xdr:sp macro="" textlink="">
      <xdr:nvSpPr>
        <xdr:cNvPr id="452" name="n_4aveValue【庁舎】&#10;一人当たり面積">
          <a:extLst>
            <a:ext uri="{FF2B5EF4-FFF2-40B4-BE49-F238E27FC236}">
              <a16:creationId xmlns:a16="http://schemas.microsoft.com/office/drawing/2014/main" id="{C679AEDE-7CCD-4F47-9885-2946A27450F9}"/>
            </a:ext>
          </a:extLst>
        </xdr:cNvPr>
        <xdr:cNvSpPr txBox="1"/>
      </xdr:nvSpPr>
      <xdr:spPr>
        <a:xfrm>
          <a:off x="18421427" y="183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142947</xdr:rowOff>
    </xdr:from>
    <xdr:ext cx="469744" cy="259045"/>
    <xdr:sp macro="" textlink="">
      <xdr:nvSpPr>
        <xdr:cNvPr id="453" name="n_1mainValue【庁舎】&#10;一人当たり面積">
          <a:extLst>
            <a:ext uri="{FF2B5EF4-FFF2-40B4-BE49-F238E27FC236}">
              <a16:creationId xmlns:a16="http://schemas.microsoft.com/office/drawing/2014/main" id="{9C29D098-9F93-444F-9BCD-736FA4358CBF}"/>
            </a:ext>
          </a:extLst>
        </xdr:cNvPr>
        <xdr:cNvSpPr txBox="1"/>
      </xdr:nvSpPr>
      <xdr:spPr>
        <a:xfrm>
          <a:off x="21075727" y="186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145722</xdr:rowOff>
    </xdr:from>
    <xdr:ext cx="469744" cy="259045"/>
    <xdr:sp macro="" textlink="">
      <xdr:nvSpPr>
        <xdr:cNvPr id="454" name="n_2mainValue【庁舎】&#10;一人当たり面積">
          <a:extLst>
            <a:ext uri="{FF2B5EF4-FFF2-40B4-BE49-F238E27FC236}">
              <a16:creationId xmlns:a16="http://schemas.microsoft.com/office/drawing/2014/main" id="{A7EC579B-36E5-4897-A967-54F6543876D8}"/>
            </a:ext>
          </a:extLst>
        </xdr:cNvPr>
        <xdr:cNvSpPr txBox="1"/>
      </xdr:nvSpPr>
      <xdr:spPr>
        <a:xfrm>
          <a:off x="20199427" y="186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2122</xdr:rowOff>
    </xdr:from>
    <xdr:ext cx="469744" cy="259045"/>
    <xdr:sp macro="" textlink="">
      <xdr:nvSpPr>
        <xdr:cNvPr id="455" name="n_3mainValue【庁舎】&#10;一人当たり面積">
          <a:extLst>
            <a:ext uri="{FF2B5EF4-FFF2-40B4-BE49-F238E27FC236}">
              <a16:creationId xmlns:a16="http://schemas.microsoft.com/office/drawing/2014/main" id="{FDA5E482-A6FD-4281-BE4C-BF28B6E931C6}"/>
            </a:ext>
          </a:extLst>
        </xdr:cNvPr>
        <xdr:cNvSpPr txBox="1"/>
      </xdr:nvSpPr>
      <xdr:spPr>
        <a:xfrm>
          <a:off x="19310427" y="1834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150457</xdr:rowOff>
    </xdr:from>
    <xdr:ext cx="469744" cy="259045"/>
    <xdr:sp macro="" textlink="">
      <xdr:nvSpPr>
        <xdr:cNvPr id="456" name="n_4mainValue【庁舎】&#10;一人当たり面積">
          <a:extLst>
            <a:ext uri="{FF2B5EF4-FFF2-40B4-BE49-F238E27FC236}">
              <a16:creationId xmlns:a16="http://schemas.microsoft.com/office/drawing/2014/main" id="{783B5084-C842-49DA-8B11-BAE89A4BEDB7}"/>
            </a:ext>
          </a:extLst>
        </xdr:cNvPr>
        <xdr:cNvSpPr txBox="1"/>
      </xdr:nvSpPr>
      <xdr:spPr>
        <a:xfrm>
          <a:off x="18421427" y="186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7" name="正方形/長方形 456">
          <a:extLst>
            <a:ext uri="{FF2B5EF4-FFF2-40B4-BE49-F238E27FC236}">
              <a16:creationId xmlns:a16="http://schemas.microsoft.com/office/drawing/2014/main" id="{83DE5A40-9B2D-491E-84FF-53444EB714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8" name="正方形/長方形 457">
          <a:extLst>
            <a:ext uri="{FF2B5EF4-FFF2-40B4-BE49-F238E27FC236}">
              <a16:creationId xmlns:a16="http://schemas.microsoft.com/office/drawing/2014/main" id="{1C4DE853-B556-4110-89BF-89C2BB8B62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9" name="テキスト ボックス 458">
          <a:extLst>
            <a:ext uri="{FF2B5EF4-FFF2-40B4-BE49-F238E27FC236}">
              <a16:creationId xmlns:a16="http://schemas.microsoft.com/office/drawing/2014/main" id="{61505271-4A2B-45F7-B0F3-61A44A98EF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当該分析対象施設である体育館・プールや福祉施設、庁舎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については、類似団体と比較して有形固定資産減価償却率が高くなっており、主な原因は施設の老朽化が進んでおり、改修・改築も行っていないことと考えられる。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体育館においては、耐震改修及び内部改修を行う予定であり、有形固定資産減価償却率が減少すると考えられる。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その他の施設ついても公共施設等総合管理計画に基づき計画的な改修や改築、除却を行うことで施設の老朽化対策に取り組んでいく。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4,914
397.72
4,504,498
4,424,040
80,458
2,496,022
4,705,962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数値においては横ばいに推移しており、令和元年度においては、前年度と同数値を維持している。</a:t>
          </a:r>
        </a:p>
        <a:p>
          <a:r>
            <a:rPr kumimoji="1" lang="ja-JP" altLang="en-US" sz="1300">
              <a:latin typeface="ＭＳ Ｐゴシック" panose="020B0600070205080204" pitchFamily="50" charset="-128"/>
              <a:ea typeface="ＭＳ Ｐゴシック" panose="020B0600070205080204" pitchFamily="50" charset="-128"/>
            </a:rPr>
            <a:t>　また、類似団体平均ならびに北海道平均についても同程度の数値であるものの、基幹産業の低迷に加え、人口減少等により、全国平均からみても依然低い水準にある。</a:t>
          </a:r>
        </a:p>
        <a:p>
          <a:r>
            <a:rPr kumimoji="1" lang="ja-JP" altLang="en-US" sz="1300">
              <a:latin typeface="ＭＳ Ｐゴシック" panose="020B0600070205080204" pitchFamily="50" charset="-128"/>
              <a:ea typeface="ＭＳ Ｐゴシック" panose="020B0600070205080204" pitchFamily="50" charset="-128"/>
            </a:rPr>
            <a:t>　今後も更なる税の徴収強化等により、自主財源の確保に努める。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％と比べ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ポイント悪化した。その要因としは、公債費や補助費等が昨年度よりも増加となったことによるものと考えられる。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　全国、北海道、類似団体に比べ低い数値になっているものの、依然として弾力性のない財政状況となっている。</a:t>
          </a:r>
        </a:p>
        <a:p>
          <a:r>
            <a:rPr kumimoji="1" lang="ja-JP" altLang="en-US" sz="1300">
              <a:latin typeface="ＭＳ Ｐゴシック" panose="020B0600070205080204" pitchFamily="50" charset="-128"/>
              <a:ea typeface="ＭＳ Ｐゴシック" panose="020B0600070205080204" pitchFamily="50" charset="-128"/>
            </a:rPr>
            <a:t>　今後は人口減等により交付税も減少することが予想され、人件費、公債費についても増額になっていくことが考えられるため、経常的経費の抑制に努めるとともに、自主財源の確保を強化していく。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32258</xdr:rowOff>
    </xdr:from>
    <xdr:to>
      <xdr:col>23</xdr:col>
      <xdr:colOff>133350</xdr:colOff>
      <xdr:row>63</xdr:row>
      <xdr:rowOff>133604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3360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58928</xdr:rowOff>
    </xdr:from>
    <xdr:to>
      <xdr:col>19</xdr:col>
      <xdr:colOff>133350</xdr:colOff>
      <xdr:row>63</xdr:row>
      <xdr:rowOff>32258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8882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49276</xdr:rowOff>
    </xdr:from>
    <xdr:to>
      <xdr:col>15</xdr:col>
      <xdr:colOff>82550</xdr:colOff>
      <xdr:row>62</xdr:row>
      <xdr:rowOff>58928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6791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34798</xdr:rowOff>
    </xdr:from>
    <xdr:to>
      <xdr:col>11</xdr:col>
      <xdr:colOff>31750</xdr:colOff>
      <xdr:row>62</xdr:row>
      <xdr:rowOff>49276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95775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99331</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152908</xdr:rowOff>
    </xdr:from>
    <xdr:to>
      <xdr:col>19</xdr:col>
      <xdr:colOff>184150</xdr:colOff>
      <xdr:row>63</xdr:row>
      <xdr:rowOff>83058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93235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8128</xdr:rowOff>
    </xdr:from>
    <xdr:to>
      <xdr:col>15</xdr:col>
      <xdr:colOff>133350</xdr:colOff>
      <xdr:row>62</xdr:row>
      <xdr:rowOff>109728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119905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169926</xdr:rowOff>
    </xdr:from>
    <xdr:to>
      <xdr:col>11</xdr:col>
      <xdr:colOff>82550</xdr:colOff>
      <xdr:row>62</xdr:row>
      <xdr:rowOff>100076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110253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昨年度と比較して人件費及び物件費ともに増加傾向にある。</a:t>
          </a:r>
        </a:p>
        <a:p>
          <a:r>
            <a:rPr kumimoji="1" lang="ja-JP" altLang="en-US" sz="1300">
              <a:latin typeface="ＭＳ Ｐゴシック" panose="020B0600070205080204" pitchFamily="50" charset="-128"/>
              <a:ea typeface="ＭＳ Ｐゴシック" panose="020B0600070205080204" pitchFamily="50" charset="-128"/>
            </a:rPr>
            <a:t>　決算額については、大きな増減はないものの、当町では依然ごみの焼却ができないため、他町へのごみ運搬委託料が高額であるなど、ごみ処理に要する経費は大きい。</a:t>
          </a:r>
        </a:p>
        <a:p>
          <a:r>
            <a:rPr kumimoji="1" lang="ja-JP" altLang="en-US" sz="1300">
              <a:latin typeface="ＭＳ Ｐゴシック" panose="020B0600070205080204" pitchFamily="50" charset="-128"/>
              <a:ea typeface="ＭＳ Ｐゴシック" panose="020B0600070205080204" pitchFamily="50" charset="-128"/>
            </a:rPr>
            <a:t>　また、急激な人口減少も要因の一つと考えられる。</a:t>
          </a:r>
        </a:p>
        <a:p>
          <a:r>
            <a:rPr kumimoji="1" lang="ja-JP" altLang="en-US" sz="1300">
              <a:latin typeface="ＭＳ Ｐゴシック" panose="020B0600070205080204" pitchFamily="50" charset="-128"/>
              <a:ea typeface="ＭＳ Ｐゴシック" panose="020B0600070205080204" pitchFamily="50" charset="-128"/>
            </a:rPr>
            <a:t>　今後も引き続き、リサイクルを推進し、ごみ処理量を抑制し、経費節減に努める。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69021</xdr:rowOff>
    </xdr:from>
    <xdr:to>
      <xdr:col>23</xdr:col>
      <xdr:colOff>133350</xdr:colOff>
      <xdr:row>84</xdr:row>
      <xdr:rowOff>116129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470821"/>
          <a:ext cx="838200" cy="4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16762</xdr:rowOff>
    </xdr:from>
    <xdr:to>
      <xdr:col>19</xdr:col>
      <xdr:colOff>133350</xdr:colOff>
      <xdr:row>84</xdr:row>
      <xdr:rowOff>69021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418562"/>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164419</xdr:rowOff>
    </xdr:from>
    <xdr:to>
      <xdr:col>15</xdr:col>
      <xdr:colOff>82550</xdr:colOff>
      <xdr:row>84</xdr:row>
      <xdr:rowOff>16762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394769"/>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157952</xdr:rowOff>
    </xdr:from>
    <xdr:to>
      <xdr:col>11</xdr:col>
      <xdr:colOff>31750</xdr:colOff>
      <xdr:row>83</xdr:row>
      <xdr:rowOff>164419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38830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65329</xdr:rowOff>
    </xdr:from>
    <xdr:to>
      <xdr:col>23</xdr:col>
      <xdr:colOff>184150</xdr:colOff>
      <xdr:row>84</xdr:row>
      <xdr:rowOff>166929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46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37406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43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18221</xdr:rowOff>
    </xdr:from>
    <xdr:to>
      <xdr:col>19</xdr:col>
      <xdr:colOff>184150</xdr:colOff>
      <xdr:row>84</xdr:row>
      <xdr:rowOff>119821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42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104598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506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137412</xdr:rowOff>
    </xdr:from>
    <xdr:to>
      <xdr:col>15</xdr:col>
      <xdr:colOff>133350</xdr:colOff>
      <xdr:row>84</xdr:row>
      <xdr:rowOff>67562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36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52339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45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113619</xdr:rowOff>
    </xdr:from>
    <xdr:to>
      <xdr:col>11</xdr:col>
      <xdr:colOff>82550</xdr:colOff>
      <xdr:row>84</xdr:row>
      <xdr:rowOff>43769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28546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4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107152</xdr:rowOff>
    </xdr:from>
    <xdr:to>
      <xdr:col>7</xdr:col>
      <xdr:colOff>31750</xdr:colOff>
      <xdr:row>84</xdr:row>
      <xdr:rowOff>37302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3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22079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423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年度（平成</a:t>
          </a:r>
          <a:r>
            <a:rPr kumimoji="1" lang="en-US" altLang="ja-JP" sz="1200">
              <a:solidFill>
                <a:schemeClr val="dk1"/>
              </a:solidFill>
              <a:effectLst/>
              <a:latin typeface="+mn-lt"/>
              <a:ea typeface="+mn-ea"/>
              <a:cs typeface="+mn-cs"/>
            </a:rPr>
            <a:t>31</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日基準）と比べ、</a:t>
          </a:r>
          <a:r>
            <a:rPr kumimoji="1" lang="ja-JP" altLang="en-US" sz="1200">
              <a:solidFill>
                <a:schemeClr val="dk1"/>
              </a:solidFill>
              <a:effectLst/>
              <a:latin typeface="+mn-lt"/>
              <a:ea typeface="+mn-ea"/>
              <a:cs typeface="+mn-cs"/>
            </a:rPr>
            <a:t>令和元</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日基準）は</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ほぼ横ばいと</a:t>
          </a:r>
          <a:r>
            <a:rPr kumimoji="1" lang="ja-JP" altLang="ja-JP" sz="1200">
              <a:solidFill>
                <a:schemeClr val="dk1"/>
              </a:solidFill>
              <a:effectLst/>
              <a:latin typeface="+mn-lt"/>
              <a:ea typeface="+mn-ea"/>
              <a:cs typeface="+mn-cs"/>
            </a:rPr>
            <a:t>なった</a:t>
          </a:r>
          <a:r>
            <a:rPr kumimoji="1" lang="ja-JP" altLang="en-US" sz="1200">
              <a:solidFill>
                <a:schemeClr val="dk1"/>
              </a:solidFill>
              <a:effectLst/>
              <a:latin typeface="+mn-lt"/>
              <a:ea typeface="+mn-ea"/>
              <a:cs typeface="+mn-cs"/>
            </a:rPr>
            <a:t>が、</a:t>
          </a:r>
          <a:r>
            <a:rPr kumimoji="1" lang="ja-JP" altLang="ja-JP" sz="1200">
              <a:solidFill>
                <a:schemeClr val="dk1"/>
              </a:solidFill>
              <a:effectLst/>
              <a:latin typeface="+mn-lt"/>
              <a:ea typeface="+mn-ea"/>
              <a:cs typeface="+mn-cs"/>
            </a:rPr>
            <a:t>類似団体内平均値</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若干</a:t>
          </a:r>
          <a:r>
            <a:rPr kumimoji="1" lang="ja-JP" altLang="en-US" sz="1200">
              <a:solidFill>
                <a:schemeClr val="dk1"/>
              </a:solidFill>
              <a:effectLst/>
              <a:latin typeface="+mn-lt"/>
              <a:ea typeface="+mn-ea"/>
              <a:cs typeface="+mn-cs"/>
            </a:rPr>
            <a:t>上</a:t>
          </a:r>
          <a:r>
            <a:rPr kumimoji="1" lang="ja-JP" altLang="ja-JP" sz="1200">
              <a:solidFill>
                <a:schemeClr val="dk1"/>
              </a:solidFill>
              <a:effectLst/>
              <a:latin typeface="+mn-lt"/>
              <a:ea typeface="+mn-ea"/>
              <a:cs typeface="+mn-cs"/>
            </a:rPr>
            <a:t>回ることとなった</a:t>
          </a:r>
          <a:r>
            <a:rPr kumimoji="1" lang="ja-JP" altLang="en-US" sz="1200">
              <a:solidFill>
                <a:schemeClr val="dk1"/>
              </a:solidFill>
              <a:effectLst/>
              <a:latin typeface="+mn-lt"/>
              <a:ea typeface="+mn-ea"/>
              <a:cs typeface="+mn-cs"/>
            </a:rPr>
            <a:t>。類似団体平均値を上回った要因は、平成</a:t>
          </a:r>
          <a:r>
            <a:rPr kumimoji="1" lang="en-US" altLang="ja-JP" sz="1200">
              <a:solidFill>
                <a:schemeClr val="dk1"/>
              </a:solidFill>
              <a:effectLst/>
              <a:latin typeface="+mn-lt"/>
              <a:ea typeface="+mn-ea"/>
              <a:cs typeface="+mn-cs"/>
            </a:rPr>
            <a:t>30</a:t>
          </a:r>
          <a:r>
            <a:rPr kumimoji="1" lang="ja-JP" altLang="en-US" sz="1200">
              <a:solidFill>
                <a:schemeClr val="dk1"/>
              </a:solidFill>
              <a:effectLst/>
              <a:latin typeface="+mn-lt"/>
              <a:ea typeface="+mn-ea"/>
              <a:cs typeface="+mn-cs"/>
            </a:rPr>
            <a:t>年度より給与の独自削減が終了していることだと考えられる。</a:t>
          </a:r>
          <a:endParaRPr lang="ja-JP" altLang="ja-JP" sz="1600">
            <a:effectLst/>
          </a:endParaRPr>
        </a:p>
        <a:p>
          <a:r>
            <a:rPr kumimoji="1" lang="ja-JP" altLang="ja-JP" sz="1200">
              <a:solidFill>
                <a:schemeClr val="dk1"/>
              </a:solidFill>
              <a:effectLst/>
              <a:latin typeface="+mn-lt"/>
              <a:ea typeface="+mn-ea"/>
              <a:cs typeface="+mn-cs"/>
            </a:rPr>
            <a:t>　今後においても、適正な給与水準を維持できるよう努める。</a:t>
          </a:r>
          <a:endParaRPr lang="ja-JP" altLang="ja-JP" sz="16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85513</xdr:rowOff>
    </xdr:from>
    <xdr:to>
      <xdr:col>81</xdr:col>
      <xdr:colOff>44450</xdr:colOff>
      <xdr:row>86</xdr:row>
      <xdr:rowOff>93557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83021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154939</xdr:rowOff>
    </xdr:from>
    <xdr:to>
      <xdr:col>77</xdr:col>
      <xdr:colOff>44450</xdr:colOff>
      <xdr:row>86</xdr:row>
      <xdr:rowOff>93557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556739"/>
          <a:ext cx="889000" cy="28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84</xdr:row>
      <xdr:rowOff>154939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476307"/>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74507</xdr:rowOff>
    </xdr:from>
    <xdr:to>
      <xdr:col>68</xdr:col>
      <xdr:colOff>152400</xdr:colOff>
      <xdr:row>85</xdr:row>
      <xdr:rowOff>63923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47630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6790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23707</xdr:rowOff>
    </xdr:from>
    <xdr:to>
      <xdr:col>68</xdr:col>
      <xdr:colOff>203200</xdr:colOff>
      <xdr:row>84</xdr:row>
      <xdr:rowOff>125307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13123</xdr:rowOff>
    </xdr:from>
    <xdr:to>
      <xdr:col>64</xdr:col>
      <xdr:colOff>152400</xdr:colOff>
      <xdr:row>85</xdr:row>
      <xdr:rowOff>114723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124900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35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近年開始された社会人枠での職員採用や再任用職員制度に伴う退職時期のズレに加え、</a:t>
          </a:r>
          <a:r>
            <a:rPr kumimoji="1" lang="ja-JP" altLang="ja-JP" sz="1200">
              <a:solidFill>
                <a:schemeClr val="dk1"/>
              </a:solidFill>
              <a:effectLst/>
              <a:latin typeface="+mn-lt"/>
              <a:ea typeface="+mn-ea"/>
              <a:cs typeface="+mn-cs"/>
            </a:rPr>
            <a:t>人口減少率が大き</a:t>
          </a:r>
          <a:r>
            <a:rPr kumimoji="1" lang="ja-JP" altLang="en-US" sz="1200">
              <a:solidFill>
                <a:schemeClr val="dk1"/>
              </a:solidFill>
              <a:effectLst/>
              <a:latin typeface="+mn-lt"/>
              <a:ea typeface="+mn-ea"/>
              <a:cs typeface="+mn-cs"/>
            </a:rPr>
            <a:t>いこともあり</a:t>
          </a:r>
          <a:r>
            <a:rPr kumimoji="1" lang="ja-JP" altLang="ja-JP" sz="1200">
              <a:solidFill>
                <a:schemeClr val="dk1"/>
              </a:solidFill>
              <a:effectLst/>
              <a:latin typeface="+mn-lt"/>
              <a:ea typeface="+mn-ea"/>
              <a:cs typeface="+mn-cs"/>
            </a:rPr>
            <a:t>、人口千人当たりの職員数の数値は上昇傾向にある。</a:t>
          </a:r>
          <a:endParaRPr lang="ja-JP" altLang="ja-JP" sz="1600">
            <a:effectLst/>
          </a:endParaRPr>
        </a:p>
        <a:p>
          <a:r>
            <a:rPr kumimoji="1" lang="ja-JP" altLang="en-US" sz="1200">
              <a:solidFill>
                <a:schemeClr val="dk1"/>
              </a:solidFill>
              <a:effectLst/>
              <a:latin typeface="+mn-lt"/>
              <a:ea typeface="+mn-ea"/>
              <a:cs typeface="+mn-cs"/>
            </a:rPr>
            <a:t>　退職延長や年齢層の平準化等も考慮しつつ、職員適正配置計画に準じて、人員の適正配置に努める。</a:t>
          </a:r>
          <a:endParaRPr lang="ja-JP" altLang="ja-JP" sz="16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72199</xdr:rowOff>
    </xdr:from>
    <xdr:to>
      <xdr:col>81</xdr:col>
      <xdr:colOff>44450</xdr:colOff>
      <xdr:row>62</xdr:row>
      <xdr:rowOff>127095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02099"/>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54102</xdr:rowOff>
    </xdr:from>
    <xdr:to>
      <xdr:col>77</xdr:col>
      <xdr:colOff>44450</xdr:colOff>
      <xdr:row>62</xdr:row>
      <xdr:rowOff>72199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684002"/>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54102</xdr:rowOff>
    </xdr:from>
    <xdr:to>
      <xdr:col>72</xdr:col>
      <xdr:colOff>203200</xdr:colOff>
      <xdr:row>62</xdr:row>
      <xdr:rowOff>73406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68400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70993</xdr:rowOff>
    </xdr:from>
    <xdr:to>
      <xdr:col>68</xdr:col>
      <xdr:colOff>152400</xdr:colOff>
      <xdr:row>62</xdr:row>
      <xdr:rowOff>73406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70089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76295</xdr:rowOff>
    </xdr:from>
    <xdr:to>
      <xdr:col>81</xdr:col>
      <xdr:colOff>95250</xdr:colOff>
      <xdr:row>63</xdr:row>
      <xdr:rowOff>6445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48372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7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21399</xdr:rowOff>
    </xdr:from>
    <xdr:to>
      <xdr:col>77</xdr:col>
      <xdr:colOff>95250</xdr:colOff>
      <xdr:row>62</xdr:row>
      <xdr:rowOff>122999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6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107776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3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3302</xdr:rowOff>
    </xdr:from>
    <xdr:to>
      <xdr:col>73</xdr:col>
      <xdr:colOff>44450</xdr:colOff>
      <xdr:row>62</xdr:row>
      <xdr:rowOff>104902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89679</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22606</xdr:rowOff>
    </xdr:from>
    <xdr:to>
      <xdr:col>68</xdr:col>
      <xdr:colOff>203200</xdr:colOff>
      <xdr:row>62</xdr:row>
      <xdr:rowOff>124206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108983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20193</xdr:rowOff>
    </xdr:from>
    <xdr:to>
      <xdr:col>64</xdr:col>
      <xdr:colOff>152400</xdr:colOff>
      <xdr:row>62</xdr:row>
      <xdr:rowOff>121793</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106570</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73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過去からの起債抑制に伴い、起債残高は減少傾向、実質公債費比率の値も減少傾向にあった。しかしながら</a:t>
          </a:r>
          <a:r>
            <a:rPr kumimoji="1" lang="ja-JP" altLang="en-US" sz="1050">
              <a:solidFill>
                <a:schemeClr val="dk1"/>
              </a:solidFill>
              <a:effectLst/>
              <a:latin typeface="+mn-lt"/>
              <a:ea typeface="+mn-ea"/>
              <a:cs typeface="+mn-cs"/>
            </a:rPr>
            <a:t>今</a:t>
          </a:r>
          <a:r>
            <a:rPr kumimoji="1" lang="ja-JP" altLang="ja-JP" sz="1050">
              <a:solidFill>
                <a:schemeClr val="dk1"/>
              </a:solidFill>
              <a:effectLst/>
              <a:latin typeface="+mn-lt"/>
              <a:ea typeface="+mn-ea"/>
              <a:cs typeface="+mn-cs"/>
            </a:rPr>
            <a:t>年度は起債額の大きい事業の償還が始まったことにより、実質公債費比率が増加傾向とな</a:t>
          </a:r>
          <a:r>
            <a:rPr kumimoji="1" lang="ja-JP" altLang="en-US" sz="1050">
              <a:solidFill>
                <a:schemeClr val="dk1"/>
              </a:solidFill>
              <a:effectLst/>
              <a:latin typeface="+mn-lt"/>
              <a:ea typeface="+mn-ea"/>
              <a:cs typeface="+mn-cs"/>
            </a:rPr>
            <a:t>り</a:t>
          </a:r>
          <a:r>
            <a:rPr kumimoji="1" lang="ja-JP" altLang="ja-JP" sz="1050">
              <a:solidFill>
                <a:schemeClr val="dk1"/>
              </a:solidFill>
              <a:effectLst/>
              <a:latin typeface="+mn-lt"/>
              <a:ea typeface="+mn-ea"/>
              <a:cs typeface="+mn-cs"/>
            </a:rPr>
            <a:t>、今年度は</a:t>
          </a:r>
          <a:r>
            <a:rPr kumimoji="1" lang="en-US" altLang="ja-JP" sz="1050">
              <a:solidFill>
                <a:schemeClr val="dk1"/>
              </a:solidFill>
              <a:effectLst/>
              <a:latin typeface="+mn-lt"/>
              <a:ea typeface="+mn-ea"/>
              <a:cs typeface="+mn-cs"/>
            </a:rPr>
            <a:t>0.8</a:t>
          </a:r>
          <a:r>
            <a:rPr kumimoji="1" lang="ja-JP" altLang="ja-JP" sz="1050">
              <a:solidFill>
                <a:schemeClr val="dk1"/>
              </a:solidFill>
              <a:effectLst/>
              <a:latin typeface="+mn-lt"/>
              <a:ea typeface="+mn-ea"/>
              <a:cs typeface="+mn-cs"/>
            </a:rPr>
            <a:t>ポイントの</a:t>
          </a:r>
          <a:r>
            <a:rPr kumimoji="1" lang="ja-JP" altLang="en-US" sz="1050">
              <a:solidFill>
                <a:schemeClr val="dk1"/>
              </a:solidFill>
              <a:effectLst/>
              <a:latin typeface="+mn-lt"/>
              <a:ea typeface="+mn-ea"/>
              <a:cs typeface="+mn-cs"/>
            </a:rPr>
            <a:t>増加</a:t>
          </a:r>
          <a:r>
            <a:rPr kumimoji="1" lang="ja-JP" altLang="ja-JP" sz="1050">
              <a:solidFill>
                <a:schemeClr val="dk1"/>
              </a:solidFill>
              <a:effectLst/>
              <a:latin typeface="+mn-lt"/>
              <a:ea typeface="+mn-ea"/>
              <a:cs typeface="+mn-cs"/>
            </a:rPr>
            <a:t>となった。</a:t>
          </a:r>
          <a:endParaRPr lang="ja-JP" altLang="ja-JP" sz="1200">
            <a:effectLst/>
          </a:endParaRPr>
        </a:p>
        <a:p>
          <a:r>
            <a:rPr kumimoji="1" lang="ja-JP" altLang="ja-JP" sz="1050">
              <a:solidFill>
                <a:schemeClr val="dk1"/>
              </a:solidFill>
              <a:effectLst/>
              <a:latin typeface="+mn-lt"/>
              <a:ea typeface="+mn-ea"/>
              <a:cs typeface="+mn-cs"/>
            </a:rPr>
            <a:t>　今後は、地方交付税が減少していくことが予想される中、</a:t>
          </a:r>
          <a:r>
            <a:rPr kumimoji="1" lang="ja-JP" altLang="en-US" sz="1050">
              <a:solidFill>
                <a:schemeClr val="dk1"/>
              </a:solidFill>
              <a:effectLst/>
              <a:latin typeface="+mn-lt"/>
              <a:ea typeface="+mn-ea"/>
              <a:cs typeface="+mn-cs"/>
            </a:rPr>
            <a:t>中学校建設に伴う起債の償還も開始されるため、</a:t>
          </a:r>
          <a:r>
            <a:rPr kumimoji="1" lang="ja-JP" altLang="ja-JP" sz="1050">
              <a:solidFill>
                <a:schemeClr val="dk1"/>
              </a:solidFill>
              <a:effectLst/>
              <a:latin typeface="+mn-lt"/>
              <a:ea typeface="+mn-ea"/>
              <a:cs typeface="+mn-cs"/>
            </a:rPr>
            <a:t>引き続き有利な起債</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活用</a:t>
          </a:r>
          <a:r>
            <a:rPr kumimoji="1" lang="ja-JP" altLang="en-US" sz="1050">
              <a:solidFill>
                <a:schemeClr val="dk1"/>
              </a:solidFill>
              <a:effectLst/>
              <a:latin typeface="+mn-lt"/>
              <a:ea typeface="+mn-ea"/>
              <a:cs typeface="+mn-cs"/>
            </a:rPr>
            <a:t>することが大切だが、それ以上に</a:t>
          </a:r>
          <a:r>
            <a:rPr kumimoji="1" lang="ja-JP" altLang="ja-JP" sz="1050">
              <a:solidFill>
                <a:schemeClr val="dk1"/>
              </a:solidFill>
              <a:effectLst/>
              <a:latin typeface="+mn-lt"/>
              <a:ea typeface="+mn-ea"/>
              <a:cs typeface="+mn-cs"/>
            </a:rPr>
            <a:t>起債抑制</a:t>
          </a:r>
          <a:r>
            <a:rPr kumimoji="1" lang="ja-JP" altLang="en-US" sz="1050">
              <a:solidFill>
                <a:schemeClr val="dk1"/>
              </a:solidFill>
              <a:effectLst/>
              <a:latin typeface="+mn-lt"/>
              <a:ea typeface="+mn-ea"/>
              <a:cs typeface="+mn-cs"/>
            </a:rPr>
            <a:t>を徹底することが必要である。また</a:t>
          </a:r>
          <a:r>
            <a:rPr kumimoji="1" lang="ja-JP" altLang="ja-JP" sz="1050">
              <a:solidFill>
                <a:schemeClr val="dk1"/>
              </a:solidFill>
              <a:effectLst/>
              <a:latin typeface="+mn-lt"/>
              <a:ea typeface="+mn-ea"/>
              <a:cs typeface="+mn-cs"/>
            </a:rPr>
            <a:t>、新たな自主財源の確保強化に努める。</a:t>
          </a:r>
          <a:endParaRPr lang="ja-JP" altLang="ja-JP" sz="12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124460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11530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85852</xdr:rowOff>
    </xdr:from>
    <xdr:to>
      <xdr:col>77</xdr:col>
      <xdr:colOff>44450</xdr:colOff>
      <xdr:row>41</xdr:row>
      <xdr:rowOff>114808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11530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114808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1297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153416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12978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18813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90187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35052</xdr:rowOff>
    </xdr:from>
    <xdr:to>
      <xdr:col>77</xdr:col>
      <xdr:colOff>95250</xdr:colOff>
      <xdr:row>41</xdr:row>
      <xdr:rowOff>136652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146829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83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64008</xdr:rowOff>
    </xdr:from>
    <xdr:to>
      <xdr:col>73</xdr:col>
      <xdr:colOff>44450</xdr:colOff>
      <xdr:row>41</xdr:row>
      <xdr:rowOff>165608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4335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過去からの起債抑制により近年、将来負担比率はマイナスの値となっている。</a:t>
          </a:r>
          <a:endParaRPr lang="ja-JP" altLang="ja-JP" sz="1600">
            <a:effectLst/>
          </a:endParaRPr>
        </a:p>
        <a:p>
          <a:r>
            <a:rPr kumimoji="1" lang="ja-JP" altLang="ja-JP" sz="1200">
              <a:solidFill>
                <a:schemeClr val="dk1"/>
              </a:solidFill>
              <a:effectLst/>
              <a:latin typeface="+mn-lt"/>
              <a:ea typeface="+mn-ea"/>
              <a:cs typeface="+mn-cs"/>
            </a:rPr>
            <a:t>　今後は町民体育館の耐震改修工事</a:t>
          </a:r>
          <a:r>
            <a:rPr kumimoji="1" lang="ja-JP" altLang="en-US" sz="1200">
              <a:solidFill>
                <a:schemeClr val="dk1"/>
              </a:solidFill>
              <a:effectLst/>
              <a:latin typeface="+mn-lt"/>
              <a:ea typeface="+mn-ea"/>
              <a:cs typeface="+mn-cs"/>
            </a:rPr>
            <a:t>や防災行政無線デジタル化整備</a:t>
          </a:r>
          <a:r>
            <a:rPr kumimoji="1" lang="ja-JP" altLang="ja-JP" sz="1200">
              <a:solidFill>
                <a:schemeClr val="dk1"/>
              </a:solidFill>
              <a:effectLst/>
              <a:latin typeface="+mn-lt"/>
              <a:ea typeface="+mn-ea"/>
              <a:cs typeface="+mn-cs"/>
            </a:rPr>
            <a:t>等により、将来負担比率は増加していくものと考えられるが、引き続き充当財源の確保等、起債抑制に努めるほか、過疎対策事業債など有利な起債を活用するなど、財政の健全化を図っていく。</a:t>
          </a:r>
          <a:endParaRPr lang="ja-JP" altLang="ja-JP" sz="1600">
            <a:effectLst/>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4,914
397.72
4,504,498
4,424,040
80,458
2,496,022
4,705,962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決算額自体は昨年度より減少したものの、決算額全額のうち人件費の割合が、昨年度</a:t>
          </a:r>
          <a:r>
            <a:rPr kumimoji="1" lang="en-US" altLang="ja-JP" sz="900">
              <a:solidFill>
                <a:schemeClr val="dk1"/>
              </a:solidFill>
              <a:effectLst/>
              <a:latin typeface="+mn-lt"/>
              <a:ea typeface="+mn-ea"/>
              <a:cs typeface="+mn-cs"/>
            </a:rPr>
            <a:t>16.4</a:t>
          </a:r>
          <a:r>
            <a:rPr kumimoji="1" lang="ja-JP" altLang="ja-JP" sz="900">
              <a:solidFill>
                <a:schemeClr val="dk1"/>
              </a:solidFill>
              <a:effectLst/>
              <a:latin typeface="+mn-lt"/>
              <a:ea typeface="+mn-ea"/>
              <a:cs typeface="+mn-cs"/>
            </a:rPr>
            <a:t>％だったところ、今年度は</a:t>
          </a:r>
          <a:r>
            <a:rPr kumimoji="1" lang="en-US" altLang="ja-JP" sz="900">
              <a:solidFill>
                <a:schemeClr val="dk1"/>
              </a:solidFill>
              <a:effectLst/>
              <a:latin typeface="+mn-lt"/>
              <a:ea typeface="+mn-ea"/>
              <a:cs typeface="+mn-cs"/>
            </a:rPr>
            <a:t>18.4</a:t>
          </a:r>
          <a:r>
            <a:rPr kumimoji="1" lang="ja-JP" altLang="ja-JP" sz="900">
              <a:solidFill>
                <a:schemeClr val="dk1"/>
              </a:solidFill>
              <a:effectLst/>
              <a:latin typeface="+mn-lt"/>
              <a:ea typeface="+mn-ea"/>
              <a:cs typeface="+mn-cs"/>
            </a:rPr>
            <a:t>％となったことから昨年度より</a:t>
          </a:r>
          <a:r>
            <a:rPr kumimoji="1" lang="en-US" altLang="ja-JP" sz="900">
              <a:solidFill>
                <a:schemeClr val="dk1"/>
              </a:solidFill>
              <a:effectLst/>
              <a:latin typeface="+mn-lt"/>
              <a:ea typeface="+mn-ea"/>
              <a:cs typeface="+mn-cs"/>
            </a:rPr>
            <a:t>0.6</a:t>
          </a:r>
          <a:r>
            <a:rPr kumimoji="1" lang="ja-JP" altLang="ja-JP" sz="900">
              <a:solidFill>
                <a:schemeClr val="dk1"/>
              </a:solidFill>
              <a:effectLst/>
              <a:latin typeface="+mn-lt"/>
              <a:ea typeface="+mn-ea"/>
              <a:cs typeface="+mn-cs"/>
            </a:rPr>
            <a:t>ポイントの増となった。</a:t>
          </a:r>
          <a:endParaRPr lang="ja-JP" altLang="ja-JP" sz="1050">
            <a:effectLst/>
          </a:endParaRPr>
        </a:p>
        <a:p>
          <a:r>
            <a:rPr kumimoji="1" lang="ja-JP" altLang="ja-JP" sz="900">
              <a:solidFill>
                <a:schemeClr val="dk1"/>
              </a:solidFill>
              <a:effectLst/>
              <a:latin typeface="+mn-lt"/>
              <a:ea typeface="+mn-ea"/>
              <a:cs typeface="+mn-cs"/>
            </a:rPr>
            <a:t>　当町は、面積、道路が少ないなどの地域実情から標準財政規模が小さく、総支出が少ないことなどにより、人件費の占める割合が大きくなっていると考えられる。</a:t>
          </a:r>
          <a:endParaRPr lang="ja-JP" altLang="ja-JP" sz="1050">
            <a:effectLst/>
          </a:endParaRPr>
        </a:p>
        <a:p>
          <a:r>
            <a:rPr kumimoji="1" lang="ja-JP" altLang="ja-JP" sz="900">
              <a:solidFill>
                <a:schemeClr val="dk1"/>
              </a:solidFill>
              <a:effectLst/>
              <a:latin typeface="+mn-lt"/>
              <a:ea typeface="+mn-ea"/>
              <a:cs typeface="+mn-cs"/>
            </a:rPr>
            <a:t>　財政健全化に向け、起債抑制などによる計画的な事業を実施しているが、今後もさらに類似団体と同様の水準に近づけるよう努める。</a:t>
          </a:r>
          <a:endParaRPr lang="ja-JP" altLang="ja-JP" sz="105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94996</xdr:rowOff>
    </xdr:from>
    <xdr:to>
      <xdr:col>24</xdr:col>
      <xdr:colOff>25400</xdr:colOff>
      <xdr:row>38</xdr:row>
      <xdr:rowOff>122428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100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76708</xdr:rowOff>
    </xdr:from>
    <xdr:to>
      <xdr:col>19</xdr:col>
      <xdr:colOff>187325</xdr:colOff>
      <xdr:row>38</xdr:row>
      <xdr:rowOff>94996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918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76708</xdr:rowOff>
    </xdr:from>
    <xdr:to>
      <xdr:col>15</xdr:col>
      <xdr:colOff>98425</xdr:colOff>
      <xdr:row>38</xdr:row>
      <xdr:rowOff>108712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918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108712</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2381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71628</xdr:rowOff>
    </xdr:from>
    <xdr:to>
      <xdr:col>24</xdr:col>
      <xdr:colOff>76200</xdr:colOff>
      <xdr:row>39</xdr:row>
      <xdr:rowOff>1778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43705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44196</xdr:rowOff>
    </xdr:from>
    <xdr:to>
      <xdr:col>20</xdr:col>
      <xdr:colOff>38100</xdr:colOff>
      <xdr:row>38</xdr:row>
      <xdr:rowOff>145796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130573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57912</xdr:rowOff>
    </xdr:from>
    <xdr:to>
      <xdr:col>11</xdr:col>
      <xdr:colOff>60325</xdr:colOff>
      <xdr:row>38</xdr:row>
      <xdr:rowOff>159512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144289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旅費や委託料の見直しや、節電等の経費節減による取り組みを行っているものの、全国辺平均、類似団体平均値と</a:t>
          </a:r>
          <a:r>
            <a:rPr kumimoji="1" lang="ja-JP" altLang="en-US" sz="1100">
              <a:solidFill>
                <a:schemeClr val="dk1"/>
              </a:solidFill>
              <a:effectLst/>
              <a:latin typeface="+mn-lt"/>
              <a:ea typeface="+mn-ea"/>
              <a:cs typeface="+mn-cs"/>
            </a:rPr>
            <a:t>はぼ</a:t>
          </a:r>
          <a:r>
            <a:rPr kumimoji="1" lang="ja-JP" altLang="ja-JP" sz="1100">
              <a:solidFill>
                <a:schemeClr val="dk1"/>
              </a:solidFill>
              <a:effectLst/>
              <a:latin typeface="+mn-lt"/>
              <a:ea typeface="+mn-ea"/>
              <a:cs typeface="+mn-cs"/>
            </a:rPr>
            <a:t>同水準となっている。</a:t>
          </a:r>
          <a:endParaRPr lang="ja-JP" altLang="ja-JP" sz="1400">
            <a:effectLst/>
          </a:endParaRPr>
        </a:p>
        <a:p>
          <a:r>
            <a:rPr kumimoji="1" lang="ja-JP" altLang="ja-JP" sz="1100">
              <a:solidFill>
                <a:schemeClr val="dk1"/>
              </a:solidFill>
              <a:effectLst/>
              <a:latin typeface="+mn-lt"/>
              <a:ea typeface="+mn-ea"/>
              <a:cs typeface="+mn-cs"/>
            </a:rPr>
            <a:t>　今後も、引き続き経費の節減に努めるものとする。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83566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662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51562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022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16</xdr:row>
      <xdr:rowOff>159004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93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122428</xdr:rowOff>
    </xdr:from>
    <xdr:to>
      <xdr:col>69</xdr:col>
      <xdr:colOff>92075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65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41419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112539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8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決算額自体は昨年度より減少したものの、決算額全額のうち扶助費の割合が、昨年度</a:t>
          </a:r>
          <a:r>
            <a:rPr kumimoji="1" lang="en-US" altLang="ja-JP" sz="1050">
              <a:solidFill>
                <a:schemeClr val="dk1"/>
              </a:solidFill>
              <a:effectLst/>
              <a:latin typeface="+mn-lt"/>
              <a:ea typeface="+mn-ea"/>
              <a:cs typeface="+mn-cs"/>
            </a:rPr>
            <a:t>5.1</a:t>
          </a:r>
          <a:r>
            <a:rPr kumimoji="1" lang="ja-JP" altLang="ja-JP" sz="1050">
              <a:solidFill>
                <a:schemeClr val="dk1"/>
              </a:solidFill>
              <a:effectLst/>
              <a:latin typeface="+mn-lt"/>
              <a:ea typeface="+mn-ea"/>
              <a:cs typeface="+mn-cs"/>
            </a:rPr>
            <a:t>％だったところ、今年度は</a:t>
          </a:r>
          <a:r>
            <a:rPr kumimoji="1" lang="en-US" altLang="ja-JP" sz="1050">
              <a:solidFill>
                <a:schemeClr val="dk1"/>
              </a:solidFill>
              <a:effectLst/>
              <a:latin typeface="+mn-lt"/>
              <a:ea typeface="+mn-ea"/>
              <a:cs typeface="+mn-cs"/>
            </a:rPr>
            <a:t>5.5</a:t>
          </a:r>
          <a:r>
            <a:rPr kumimoji="1" lang="ja-JP" altLang="ja-JP" sz="1050">
              <a:solidFill>
                <a:schemeClr val="dk1"/>
              </a:solidFill>
              <a:effectLst/>
              <a:latin typeface="+mn-lt"/>
              <a:ea typeface="+mn-ea"/>
              <a:cs typeface="+mn-cs"/>
            </a:rPr>
            <a:t>％となった</a:t>
          </a:r>
          <a:r>
            <a:rPr kumimoji="1" lang="ja-JP" altLang="en-US" sz="1050">
              <a:solidFill>
                <a:schemeClr val="dk1"/>
              </a:solidFill>
              <a:effectLst/>
              <a:latin typeface="+mn-lt"/>
              <a:ea typeface="+mn-ea"/>
              <a:cs typeface="+mn-cs"/>
            </a:rPr>
            <a:t>が</a:t>
          </a:r>
          <a:r>
            <a:rPr kumimoji="1" lang="ja-JP" altLang="ja-JP" sz="1050">
              <a:solidFill>
                <a:schemeClr val="dk1"/>
              </a:solidFill>
              <a:effectLst/>
              <a:latin typeface="+mn-lt"/>
              <a:ea typeface="+mn-ea"/>
              <a:cs typeface="+mn-cs"/>
            </a:rPr>
            <a:t>昨年度より</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ポイントの</a:t>
          </a:r>
          <a:r>
            <a:rPr kumimoji="1" lang="ja-JP" altLang="en-US" sz="1050">
              <a:solidFill>
                <a:schemeClr val="dk1"/>
              </a:solidFill>
              <a:effectLst/>
              <a:latin typeface="+mn-lt"/>
              <a:ea typeface="+mn-ea"/>
              <a:cs typeface="+mn-cs"/>
            </a:rPr>
            <a:t>減</a:t>
          </a:r>
          <a:r>
            <a:rPr kumimoji="1" lang="ja-JP" altLang="ja-JP" sz="1050">
              <a:solidFill>
                <a:schemeClr val="dk1"/>
              </a:solidFill>
              <a:effectLst/>
              <a:latin typeface="+mn-lt"/>
              <a:ea typeface="+mn-ea"/>
              <a:cs typeface="+mn-cs"/>
            </a:rPr>
            <a:t>となった。</a:t>
          </a:r>
          <a:endParaRPr lang="ja-JP" altLang="ja-JP" sz="1200">
            <a:effectLst/>
          </a:endParaRPr>
        </a:p>
        <a:p>
          <a:r>
            <a:rPr kumimoji="1" lang="ja-JP" altLang="ja-JP" sz="1050">
              <a:solidFill>
                <a:schemeClr val="dk1"/>
              </a:solidFill>
              <a:effectLst/>
              <a:latin typeface="+mn-lt"/>
              <a:ea typeface="+mn-ea"/>
              <a:cs typeface="+mn-cs"/>
            </a:rPr>
            <a:t>　扶助費率は類似団体を下回っているのは、国の制度による扶助費以外の町独自のものが少ないためである。</a:t>
          </a:r>
          <a:endParaRPr lang="ja-JP" altLang="ja-JP" sz="1200">
            <a:effectLst/>
          </a:endParaRPr>
        </a:p>
        <a:p>
          <a:r>
            <a:rPr kumimoji="1" lang="ja-JP" altLang="ja-JP" sz="1050">
              <a:solidFill>
                <a:schemeClr val="dk1"/>
              </a:solidFill>
              <a:effectLst/>
              <a:latin typeface="+mn-lt"/>
              <a:ea typeface="+mn-ea"/>
              <a:cs typeface="+mn-cs"/>
            </a:rPr>
            <a:t>　今後は自主財源の確保を強化し、扶助費を増加できるように努める。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39915</xdr:rowOff>
    </xdr:from>
    <xdr:to>
      <xdr:col>24</xdr:col>
      <xdr:colOff>25400</xdr:colOff>
      <xdr:row>54</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982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18143</xdr:rowOff>
    </xdr:from>
    <xdr:to>
      <xdr:col>15</xdr:col>
      <xdr:colOff>98425</xdr:colOff>
      <xdr:row>54</xdr:row>
      <xdr:rowOff>18143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76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156935</xdr:rowOff>
    </xdr:from>
    <xdr:to>
      <xdr:col>11</xdr:col>
      <xdr:colOff>9525</xdr:colOff>
      <xdr:row>54</xdr:row>
      <xdr:rowOff>18143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437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160565</xdr:rowOff>
    </xdr:from>
    <xdr:to>
      <xdr:col>24</xdr:col>
      <xdr:colOff>76200</xdr:colOff>
      <xdr:row>54</xdr:row>
      <xdr:rowOff>90715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69142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5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138793</xdr:rowOff>
    </xdr:from>
    <xdr:to>
      <xdr:col>11</xdr:col>
      <xdr:colOff>60325</xdr:colOff>
      <xdr:row>54</xdr:row>
      <xdr:rowOff>68943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79120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106135</xdr:rowOff>
    </xdr:from>
    <xdr:to>
      <xdr:col>6</xdr:col>
      <xdr:colOff>171450</xdr:colOff>
      <xdr:row>54</xdr:row>
      <xdr:rowOff>36285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46462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経費削減により、類似団体を下回っている。</a:t>
          </a:r>
          <a:endParaRPr lang="ja-JP" altLang="ja-JP" sz="1400">
            <a:effectLst/>
          </a:endParaRPr>
        </a:p>
        <a:p>
          <a:r>
            <a:rPr kumimoji="1" lang="ja-JP" altLang="ja-JP" sz="1100">
              <a:solidFill>
                <a:schemeClr val="dk1"/>
              </a:solidFill>
              <a:effectLst/>
              <a:latin typeface="+mn-lt"/>
              <a:ea typeface="+mn-ea"/>
              <a:cs typeface="+mn-cs"/>
            </a:rPr>
            <a:t>　今後においても経費削減に努める。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24130</xdr:rowOff>
    </xdr:from>
    <xdr:to>
      <xdr:col>82</xdr:col>
      <xdr:colOff>107950</xdr:colOff>
      <xdr:row>54</xdr:row>
      <xdr:rowOff>24130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282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24130</xdr:rowOff>
    </xdr:from>
    <xdr:to>
      <xdr:col>78</xdr:col>
      <xdr:colOff>69850</xdr:colOff>
      <xdr:row>54</xdr:row>
      <xdr:rowOff>24130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282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24130</xdr:rowOff>
    </xdr:from>
    <xdr:to>
      <xdr:col>73</xdr:col>
      <xdr:colOff>180975</xdr:colOff>
      <xdr:row>54</xdr:row>
      <xdr:rowOff>24130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282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24130</xdr:rowOff>
    </xdr:from>
    <xdr:to>
      <xdr:col>69</xdr:col>
      <xdr:colOff>92075</xdr:colOff>
      <xdr:row>54</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282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144780</xdr:rowOff>
    </xdr:from>
    <xdr:to>
      <xdr:col>82</xdr:col>
      <xdr:colOff>158750</xdr:colOff>
      <xdr:row>54</xdr:row>
      <xdr:rowOff>74930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53357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14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144780</xdr:rowOff>
    </xdr:from>
    <xdr:to>
      <xdr:col>78</xdr:col>
      <xdr:colOff>120650</xdr:colOff>
      <xdr:row>54</xdr:row>
      <xdr:rowOff>74930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85107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00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144780</xdr:rowOff>
    </xdr:from>
    <xdr:to>
      <xdr:col>74</xdr:col>
      <xdr:colOff>31750</xdr:colOff>
      <xdr:row>54</xdr:row>
      <xdr:rowOff>74930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85107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144780</xdr:rowOff>
    </xdr:from>
    <xdr:to>
      <xdr:col>69</xdr:col>
      <xdr:colOff>142875</xdr:colOff>
      <xdr:row>54</xdr:row>
      <xdr:rowOff>74930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85107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150495</xdr:rowOff>
    </xdr:from>
    <xdr:to>
      <xdr:col>65</xdr:col>
      <xdr:colOff>53975</xdr:colOff>
      <xdr:row>54</xdr:row>
      <xdr:rowOff>80645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23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90822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00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当町での補助費の多くは一部事務組合への負担金が占めており、中でも清掃費関係の支出が増加している。</a:t>
          </a:r>
          <a:endParaRPr lang="ja-JP" altLang="ja-JP" sz="1400">
            <a:effectLst/>
          </a:endParaRPr>
        </a:p>
        <a:p>
          <a:r>
            <a:rPr kumimoji="1" lang="ja-JP" altLang="ja-JP" sz="1100">
              <a:solidFill>
                <a:schemeClr val="dk1"/>
              </a:solidFill>
              <a:effectLst/>
              <a:latin typeface="+mn-lt"/>
              <a:ea typeface="+mn-ea"/>
              <a:cs typeface="+mn-cs"/>
            </a:rPr>
            <a:t>　この負担金は、ごみ処理の実績により変動するため、ごみ処理量を抑制し、経費の節減に努める。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3556</xdr:rowOff>
    </xdr:from>
    <xdr:to>
      <xdr:col>82</xdr:col>
      <xdr:colOff>107950</xdr:colOff>
      <xdr:row>40</xdr:row>
      <xdr:rowOff>30988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86155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97282</xdr:rowOff>
    </xdr:from>
    <xdr:to>
      <xdr:col>78</xdr:col>
      <xdr:colOff>69850</xdr:colOff>
      <xdr:row>40</xdr:row>
      <xdr:rowOff>3556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7838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97282</xdr:rowOff>
    </xdr:from>
    <xdr:to>
      <xdr:col>73</xdr:col>
      <xdr:colOff>180975</xdr:colOff>
      <xdr:row>39</xdr:row>
      <xdr:rowOff>129286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7838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33274</xdr:rowOff>
    </xdr:from>
    <xdr:to>
      <xdr:col>69</xdr:col>
      <xdr:colOff>92075</xdr:colOff>
      <xdr:row>39</xdr:row>
      <xdr:rowOff>129286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71982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151638</xdr:rowOff>
    </xdr:from>
    <xdr:to>
      <xdr:col>82</xdr:col>
      <xdr:colOff>158750</xdr:colOff>
      <xdr:row>40</xdr:row>
      <xdr:rowOff>81788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8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60215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124206</xdr:rowOff>
    </xdr:from>
    <xdr:to>
      <xdr:col>78</xdr:col>
      <xdr:colOff>120650</xdr:colOff>
      <xdr:row>40</xdr:row>
      <xdr:rowOff>54356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39133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46482</xdr:rowOff>
    </xdr:from>
    <xdr:to>
      <xdr:col>74</xdr:col>
      <xdr:colOff>31750</xdr:colOff>
      <xdr:row>39</xdr:row>
      <xdr:rowOff>148082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73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132859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81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78486</xdr:rowOff>
    </xdr:from>
    <xdr:to>
      <xdr:col>69</xdr:col>
      <xdr:colOff>142875</xdr:colOff>
      <xdr:row>40</xdr:row>
      <xdr:rowOff>8636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164863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以前から行ってきている起債抑制により、近年は類似団体の数値を下回っている。</a:t>
          </a:r>
          <a:endParaRPr lang="ja-JP" altLang="ja-JP" sz="1200">
            <a:effectLst/>
          </a:endParaRPr>
        </a:p>
        <a:p>
          <a:r>
            <a:rPr kumimoji="1" lang="ja-JP" altLang="ja-JP" sz="1050">
              <a:solidFill>
                <a:schemeClr val="dk1"/>
              </a:solidFill>
              <a:effectLst/>
              <a:latin typeface="+mn-lt"/>
              <a:ea typeface="+mn-ea"/>
              <a:cs typeface="+mn-cs"/>
            </a:rPr>
            <a:t>　今後は、中学校の建設事業に係る元利償還金や、町民体育館の耐震改修工事</a:t>
          </a:r>
          <a:r>
            <a:rPr kumimoji="1" lang="ja-JP" altLang="en-US" sz="1050">
              <a:solidFill>
                <a:schemeClr val="dk1"/>
              </a:solidFill>
              <a:effectLst/>
              <a:latin typeface="+mn-lt"/>
              <a:ea typeface="+mn-ea"/>
              <a:cs typeface="+mn-cs"/>
            </a:rPr>
            <a:t>や防災行政無線デジタル化</a:t>
          </a:r>
          <a:r>
            <a:rPr kumimoji="1" lang="ja-JP" altLang="ja-JP" sz="1050">
              <a:solidFill>
                <a:schemeClr val="dk1"/>
              </a:solidFill>
              <a:effectLst/>
              <a:latin typeface="+mn-lt"/>
              <a:ea typeface="+mn-ea"/>
              <a:cs typeface="+mn-cs"/>
            </a:rPr>
            <a:t>による起債借り入れなど、大規模な事業に伴う公債費率の増加が予想されることから、引き続き有利な起債の借入により、公債費の抑制に努める。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a:extLst>
            <a:ext uri="{FF2B5EF4-FFF2-40B4-BE49-F238E27FC236}">
              <a16:creationId xmlns:a16="http://schemas.microsoft.com/office/drawing/2014/main" id="{00000000-0008-0000-0400-000060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a:extLst>
            <a:ext uri="{FF2B5EF4-FFF2-40B4-BE49-F238E27FC236}">
              <a16:creationId xmlns:a16="http://schemas.microsoft.com/office/drawing/2014/main" id="{00000000-0008-0000-0400-000062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51563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987800" y="13239496"/>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a:extLst>
            <a:ext uri="{FF2B5EF4-FFF2-40B4-BE49-F238E27FC236}">
              <a16:creationId xmlns:a16="http://schemas.microsoft.com/office/drawing/2014/main" id="{00000000-0008-0000-0400-000065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a:extLst>
            <a:ext uri="{FF2B5EF4-FFF2-40B4-BE49-F238E27FC236}">
              <a16:creationId xmlns:a16="http://schemas.microsoft.com/office/drawing/2014/main" id="{00000000-0008-0000-0400-000066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74422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098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10413</xdr:rowOff>
    </xdr:from>
    <xdr:to>
      <xdr:col>15</xdr:col>
      <xdr:colOff>98425</xdr:colOff>
      <xdr:row>77</xdr:row>
      <xdr:rowOff>74422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2209800" y="1321206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37846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1320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763</xdr:rowOff>
    </xdr:from>
    <xdr:to>
      <xdr:col>24</xdr:col>
      <xdr:colOff>76200</xdr:colOff>
      <xdr:row>77</xdr:row>
      <xdr:rowOff>102363</xdr:rowOff>
    </xdr:to>
    <xdr:sp macro="" textlink="">
      <xdr:nvSpPr>
        <xdr:cNvPr id="375" name="楕円 374">
          <a:extLst>
            <a:ext uri="{FF2B5EF4-FFF2-40B4-BE49-F238E27FC236}">
              <a16:creationId xmlns:a16="http://schemas.microsoft.com/office/drawing/2014/main" id="{00000000-0008-0000-0400-000077010000}"/>
            </a:ext>
          </a:extLst>
        </xdr:cNvPr>
        <xdr:cNvSpPr/>
      </xdr:nvSpPr>
      <xdr:spPr>
        <a:xfrm>
          <a:off x="4775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17290</xdr:rowOff>
    </xdr:from>
    <xdr:ext cx="762000" cy="259045"/>
    <xdr:sp macro="" textlink="">
      <xdr:nvSpPr>
        <xdr:cNvPr id="376" name="公債費該当値テキスト">
          <a:extLst>
            <a:ext uri="{FF2B5EF4-FFF2-40B4-BE49-F238E27FC236}">
              <a16:creationId xmlns:a16="http://schemas.microsoft.com/office/drawing/2014/main" id="{00000000-0008-0000-0400-000078010000}"/>
            </a:ext>
          </a:extLst>
        </xdr:cNvPr>
        <xdr:cNvSpPr txBox="1"/>
      </xdr:nvSpPr>
      <xdr:spPr>
        <a:xfrm>
          <a:off x="4914900" y="130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131063</xdr:rowOff>
    </xdr:from>
    <xdr:to>
      <xdr:col>11</xdr:col>
      <xdr:colOff>60325</xdr:colOff>
      <xdr:row>77</xdr:row>
      <xdr:rowOff>61213</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2159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町独自でごみ処理ができないなど、地域の実情等に伴い、先述のとおり清掃関係等の補助費等の支出が大きいことなどの要因により公債費以外の割合が類似団体よりも高くなっている。</a:t>
          </a:r>
          <a:endParaRPr lang="ja-JP" altLang="ja-JP" sz="1400">
            <a:effectLst/>
          </a:endParaRPr>
        </a:p>
        <a:p>
          <a:r>
            <a:rPr kumimoji="1" lang="ja-JP" altLang="ja-JP" sz="1100">
              <a:solidFill>
                <a:schemeClr val="dk1"/>
              </a:solidFill>
              <a:effectLst/>
              <a:latin typeface="+mn-lt"/>
              <a:ea typeface="+mn-ea"/>
              <a:cs typeface="+mn-cs"/>
            </a:rPr>
            <a:t>　今後は、地域実情に絡む補助費等以外において経費削減を行い、類似団体内平均値と同水準で推移できるよう努める。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78</xdr:row>
      <xdr:rowOff>24130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3286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77</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838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153670</xdr:rowOff>
    </xdr:from>
    <xdr:to>
      <xdr:col>73</xdr:col>
      <xdr:colOff>180975</xdr:colOff>
      <xdr:row>77</xdr:row>
      <xdr:rowOff>27939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1838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35577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165100</xdr:rowOff>
    </xdr:from>
    <xdr:to>
      <xdr:col>69</xdr:col>
      <xdr:colOff>92075</xdr:colOff>
      <xdr:row>77</xdr:row>
      <xdr:rowOff>27939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1953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116857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102870</xdr:rowOff>
    </xdr:from>
    <xdr:to>
      <xdr:col>74</xdr:col>
      <xdr:colOff>31750</xdr:colOff>
      <xdr:row>77</xdr:row>
      <xdr:rowOff>33020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17797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148589</xdr:rowOff>
    </xdr:from>
    <xdr:to>
      <xdr:col>69</xdr:col>
      <xdr:colOff>142875</xdr:colOff>
      <xdr:row>77</xdr:row>
      <xdr:rowOff>78739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143461</xdr:rowOff>
    </xdr:from>
    <xdr:to>
      <xdr:col>29</xdr:col>
      <xdr:colOff>127000</xdr:colOff>
      <xdr:row>16</xdr:row>
      <xdr:rowOff>37179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762836"/>
          <a:ext cx="647700" cy="65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34019</xdr:rowOff>
    </xdr:from>
    <xdr:to>
      <xdr:col>26</xdr:col>
      <xdr:colOff>50800</xdr:colOff>
      <xdr:row>16</xdr:row>
      <xdr:rowOff>37179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305300" y="2824844"/>
          <a:ext cx="698500" cy="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34019</xdr:rowOff>
    </xdr:from>
    <xdr:to>
      <xdr:col>22</xdr:col>
      <xdr:colOff>114300</xdr:colOff>
      <xdr:row>16</xdr:row>
      <xdr:rowOff>48164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824844"/>
          <a:ext cx="698500" cy="14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16897</xdr:rowOff>
    </xdr:from>
    <xdr:to>
      <xdr:col>18</xdr:col>
      <xdr:colOff>177800</xdr:colOff>
      <xdr:row>16</xdr:row>
      <xdr:rowOff>48164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2908300" y="2807722"/>
          <a:ext cx="698500" cy="3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92661</xdr:rowOff>
    </xdr:from>
    <xdr:to>
      <xdr:col>29</xdr:col>
      <xdr:colOff>177800</xdr:colOff>
      <xdr:row>16</xdr:row>
      <xdr:rowOff>22811</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71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109188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55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157829</xdr:rowOff>
    </xdr:from>
    <xdr:to>
      <xdr:col>26</xdr:col>
      <xdr:colOff>101600</xdr:colOff>
      <xdr:row>16</xdr:row>
      <xdr:rowOff>87979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7772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98156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546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154669</xdr:rowOff>
    </xdr:from>
    <xdr:to>
      <xdr:col>22</xdr:col>
      <xdr:colOff>165100</xdr:colOff>
      <xdr:row>16</xdr:row>
      <xdr:rowOff>84819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74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94996</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168814</xdr:rowOff>
    </xdr:from>
    <xdr:to>
      <xdr:col>19</xdr:col>
      <xdr:colOff>38100</xdr:colOff>
      <xdr:row>16</xdr:row>
      <xdr:rowOff>98964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88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109141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5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137547</xdr:rowOff>
    </xdr:from>
    <xdr:to>
      <xdr:col>15</xdr:col>
      <xdr:colOff>101600</xdr:colOff>
      <xdr:row>16</xdr:row>
      <xdr:rowOff>67697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756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77874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2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90310</xdr:rowOff>
    </xdr:from>
    <xdr:to>
      <xdr:col>29</xdr:col>
      <xdr:colOff>127000</xdr:colOff>
      <xdr:row>35</xdr:row>
      <xdr:rowOff>157353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700660"/>
          <a:ext cx="647700" cy="6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51676</xdr:rowOff>
    </xdr:from>
    <xdr:to>
      <xdr:col>26</xdr:col>
      <xdr:colOff>50800</xdr:colOff>
      <xdr:row>35</xdr:row>
      <xdr:rowOff>157353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6662026"/>
          <a:ext cx="698500" cy="10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51676</xdr:rowOff>
    </xdr:from>
    <xdr:to>
      <xdr:col>22</xdr:col>
      <xdr:colOff>114300</xdr:colOff>
      <xdr:row>35</xdr:row>
      <xdr:rowOff>223583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662026"/>
          <a:ext cx="698500" cy="17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107878</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63856</xdr:rowOff>
    </xdr:from>
    <xdr:to>
      <xdr:col>18</xdr:col>
      <xdr:colOff>177800</xdr:colOff>
      <xdr:row>35</xdr:row>
      <xdr:rowOff>223583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2908300" y="6674206"/>
          <a:ext cx="698500" cy="159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157065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76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39510</xdr:rowOff>
    </xdr:from>
    <xdr:to>
      <xdr:col>29</xdr:col>
      <xdr:colOff>177800</xdr:colOff>
      <xdr:row>35</xdr:row>
      <xdr:rowOff>141110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649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11587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106553</xdr:rowOff>
    </xdr:from>
    <xdr:to>
      <xdr:col>26</xdr:col>
      <xdr:colOff>101600</xdr:colOff>
      <xdr:row>35</xdr:row>
      <xdr:rowOff>208153</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716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192930</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03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876</xdr:rowOff>
    </xdr:from>
    <xdr:to>
      <xdr:col>22</xdr:col>
      <xdr:colOff>165100</xdr:colOff>
      <xdr:row>35</xdr:row>
      <xdr:rowOff>102476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61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112653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38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172783</xdr:rowOff>
    </xdr:from>
    <xdr:to>
      <xdr:col>19</xdr:col>
      <xdr:colOff>38100</xdr:colOff>
      <xdr:row>35</xdr:row>
      <xdr:rowOff>274383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78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259160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86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13056</xdr:rowOff>
    </xdr:from>
    <xdr:to>
      <xdr:col>15</xdr:col>
      <xdr:colOff>101600</xdr:colOff>
      <xdr:row>35</xdr:row>
      <xdr:rowOff>114656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623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124833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39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4,914
397.72
4,504,498
4,424,040
80,458
2,496,022
4,705,962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31382</xdr:rowOff>
    </xdr:from>
    <xdr:to>
      <xdr:col>24</xdr:col>
      <xdr:colOff>63500</xdr:colOff>
      <xdr:row>34</xdr:row>
      <xdr:rowOff>104991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0682"/>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84912</xdr:rowOff>
    </xdr:from>
    <xdr:to>
      <xdr:col>19</xdr:col>
      <xdr:colOff>177800</xdr:colOff>
      <xdr:row>34</xdr:row>
      <xdr:rowOff>104991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14212"/>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84912</xdr:rowOff>
    </xdr:from>
    <xdr:to>
      <xdr:col>15</xdr:col>
      <xdr:colOff>50800</xdr:colOff>
      <xdr:row>34</xdr:row>
      <xdr:rowOff>91382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14212"/>
          <a:ext cx="8890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44236</xdr:rowOff>
    </xdr:from>
    <xdr:to>
      <xdr:col>10</xdr:col>
      <xdr:colOff>114300</xdr:colOff>
      <xdr:row>34</xdr:row>
      <xdr:rowOff>91382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73536"/>
          <a:ext cx="8890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152032</xdr:rowOff>
    </xdr:from>
    <xdr:to>
      <xdr:col>24</xdr:col>
      <xdr:colOff>114300</xdr:colOff>
      <xdr:row>34</xdr:row>
      <xdr:rowOff>82182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3459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54191</xdr:rowOff>
    </xdr:from>
    <xdr:to>
      <xdr:col>20</xdr:col>
      <xdr:colOff>38100</xdr:colOff>
      <xdr:row>34</xdr:row>
      <xdr:rowOff>155791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868</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5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34112</xdr:rowOff>
    </xdr:from>
    <xdr:to>
      <xdr:col>15</xdr:col>
      <xdr:colOff>101600</xdr:colOff>
      <xdr:row>34</xdr:row>
      <xdr:rowOff>135712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6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152239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40582</xdr:rowOff>
    </xdr:from>
    <xdr:to>
      <xdr:col>10</xdr:col>
      <xdr:colOff>165100</xdr:colOff>
      <xdr:row>34</xdr:row>
      <xdr:rowOff>142182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158709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4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164886</xdr:rowOff>
    </xdr:from>
    <xdr:to>
      <xdr:col>6</xdr:col>
      <xdr:colOff>38100</xdr:colOff>
      <xdr:row>34</xdr:row>
      <xdr:rowOff>95036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2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111563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9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159789</xdr:rowOff>
    </xdr:from>
    <xdr:to>
      <xdr:col>24</xdr:col>
      <xdr:colOff>63500</xdr:colOff>
      <xdr:row>55</xdr:row>
      <xdr:rowOff>9787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418089"/>
          <a:ext cx="838200" cy="2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108133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194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9787</xdr:rowOff>
    </xdr:from>
    <xdr:to>
      <xdr:col>19</xdr:col>
      <xdr:colOff>177800</xdr:colOff>
      <xdr:row>55</xdr:row>
      <xdr:rowOff>69497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439537"/>
          <a:ext cx="889000" cy="5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66726</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15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69497</xdr:rowOff>
    </xdr:from>
    <xdr:to>
      <xdr:col>15</xdr:col>
      <xdr:colOff>50800</xdr:colOff>
      <xdr:row>55</xdr:row>
      <xdr:rowOff>94181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99247"/>
          <a:ext cx="889000" cy="2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82742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94181</xdr:rowOff>
    </xdr:from>
    <xdr:to>
      <xdr:col>10</xdr:col>
      <xdr:colOff>114300</xdr:colOff>
      <xdr:row>55</xdr:row>
      <xdr:rowOff>139902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52393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118824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155971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108989</xdr:rowOff>
    </xdr:from>
    <xdr:to>
      <xdr:col>24</xdr:col>
      <xdr:colOff>114300</xdr:colOff>
      <xdr:row>55</xdr:row>
      <xdr:rowOff>39139</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87416</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4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130437</xdr:rowOff>
    </xdr:from>
    <xdr:to>
      <xdr:col>20</xdr:col>
      <xdr:colOff>38100</xdr:colOff>
      <xdr:row>55</xdr:row>
      <xdr:rowOff>60587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3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51714</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48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18697</xdr:rowOff>
    </xdr:from>
    <xdr:to>
      <xdr:col>15</xdr:col>
      <xdr:colOff>101600</xdr:colOff>
      <xdr:row>55</xdr:row>
      <xdr:rowOff>120297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4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111424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54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43381</xdr:rowOff>
    </xdr:from>
    <xdr:to>
      <xdr:col>10</xdr:col>
      <xdr:colOff>165100</xdr:colOff>
      <xdr:row>55</xdr:row>
      <xdr:rowOff>144981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7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136108</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56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89102</xdr:rowOff>
    </xdr:from>
    <xdr:to>
      <xdr:col>6</xdr:col>
      <xdr:colOff>38100</xdr:colOff>
      <xdr:row>56</xdr:row>
      <xdr:rowOff>19252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1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10379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61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170104</xdr:rowOff>
    </xdr:from>
    <xdr:to>
      <xdr:col>24</xdr:col>
      <xdr:colOff>63500</xdr:colOff>
      <xdr:row>75</xdr:row>
      <xdr:rowOff>27206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2857404"/>
          <a:ext cx="8382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46479</xdr:rowOff>
    </xdr:from>
    <xdr:ext cx="534377"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7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27206</xdr:rowOff>
    </xdr:from>
    <xdr:to>
      <xdr:col>19</xdr:col>
      <xdr:colOff>177800</xdr:colOff>
      <xdr:row>75</xdr:row>
      <xdr:rowOff>119812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2885956"/>
          <a:ext cx="889000" cy="9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159064</xdr:rowOff>
    </xdr:from>
    <xdr:ext cx="534377"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30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118235</xdr:rowOff>
    </xdr:from>
    <xdr:to>
      <xdr:col>15</xdr:col>
      <xdr:colOff>50800</xdr:colOff>
      <xdr:row>75</xdr:row>
      <xdr:rowOff>119812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2976985"/>
          <a:ext cx="889000" cy="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166127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41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49906</xdr:rowOff>
    </xdr:from>
    <xdr:to>
      <xdr:col>10</xdr:col>
      <xdr:colOff>114300</xdr:colOff>
      <xdr:row>75</xdr:row>
      <xdr:rowOff>118235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2908656"/>
          <a:ext cx="889000" cy="6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119304</xdr:rowOff>
    </xdr:from>
    <xdr:to>
      <xdr:col>24</xdr:col>
      <xdr:colOff>114300</xdr:colOff>
      <xdr:row>75</xdr:row>
      <xdr:rowOff>49454</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8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142181</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6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147856</xdr:rowOff>
    </xdr:from>
    <xdr:to>
      <xdr:col>20</xdr:col>
      <xdr:colOff>38100</xdr:colOff>
      <xdr:row>75</xdr:row>
      <xdr:rowOff>78006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28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94533</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6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69012</xdr:rowOff>
    </xdr:from>
    <xdr:to>
      <xdr:col>15</xdr:col>
      <xdr:colOff>101600</xdr:colOff>
      <xdr:row>75</xdr:row>
      <xdr:rowOff>170613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2927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15689</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7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67435</xdr:rowOff>
    </xdr:from>
    <xdr:to>
      <xdr:col>10</xdr:col>
      <xdr:colOff>165100</xdr:colOff>
      <xdr:row>75</xdr:row>
      <xdr:rowOff>169035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2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14112</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70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170556</xdr:rowOff>
    </xdr:from>
    <xdr:to>
      <xdr:col>6</xdr:col>
      <xdr:colOff>38100</xdr:colOff>
      <xdr:row>75</xdr:row>
      <xdr:rowOff>100706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285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117233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63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124695</xdr:rowOff>
    </xdr:from>
    <xdr:to>
      <xdr:col>24</xdr:col>
      <xdr:colOff>63500</xdr:colOff>
      <xdr:row>98</xdr:row>
      <xdr:rowOff>133919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26795"/>
          <a:ext cx="838200" cy="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133919</xdr:rowOff>
    </xdr:from>
    <xdr:to>
      <xdr:col>19</xdr:col>
      <xdr:colOff>177800</xdr:colOff>
      <xdr:row>98</xdr:row>
      <xdr:rowOff>138655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936019"/>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138655</xdr:rowOff>
    </xdr:from>
    <xdr:to>
      <xdr:col>15</xdr:col>
      <xdr:colOff>50800</xdr:colOff>
      <xdr:row>98</xdr:row>
      <xdr:rowOff>169042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940755"/>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169042</xdr:rowOff>
    </xdr:from>
    <xdr:to>
      <xdr:col>10</xdr:col>
      <xdr:colOff>114300</xdr:colOff>
      <xdr:row>99</xdr:row>
      <xdr:rowOff>51591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71142"/>
          <a:ext cx="889000" cy="5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73895</xdr:rowOff>
    </xdr:from>
    <xdr:to>
      <xdr:col>24</xdr:col>
      <xdr:colOff>114300</xdr:colOff>
      <xdr:row>99</xdr:row>
      <xdr:rowOff>4045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7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160272</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79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83119</xdr:rowOff>
    </xdr:from>
    <xdr:to>
      <xdr:col>20</xdr:col>
      <xdr:colOff>38100</xdr:colOff>
      <xdr:row>99</xdr:row>
      <xdr:rowOff>13269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8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97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87855</xdr:rowOff>
    </xdr:from>
    <xdr:to>
      <xdr:col>15</xdr:col>
      <xdr:colOff>101600</xdr:colOff>
      <xdr:row>99</xdr:row>
      <xdr:rowOff>18005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9132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98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118242</xdr:rowOff>
    </xdr:from>
    <xdr:to>
      <xdr:col>10</xdr:col>
      <xdr:colOff>165100</xdr:colOff>
      <xdr:row>99</xdr:row>
      <xdr:rowOff>48392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39519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1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791</xdr:rowOff>
    </xdr:from>
    <xdr:to>
      <xdr:col>6</xdr:col>
      <xdr:colOff>38100</xdr:colOff>
      <xdr:row>99</xdr:row>
      <xdr:rowOff>102391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93518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111556</xdr:rowOff>
    </xdr:from>
    <xdr:to>
      <xdr:col>55</xdr:col>
      <xdr:colOff>0</xdr:colOff>
      <xdr:row>34</xdr:row>
      <xdr:rowOff>133578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5940856"/>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133578</xdr:rowOff>
    </xdr:from>
    <xdr:to>
      <xdr:col>50</xdr:col>
      <xdr:colOff>114300</xdr:colOff>
      <xdr:row>34</xdr:row>
      <xdr:rowOff>144748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962878"/>
          <a:ext cx="889000" cy="1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144748</xdr:rowOff>
    </xdr:from>
    <xdr:to>
      <xdr:col>45</xdr:col>
      <xdr:colOff>177800</xdr:colOff>
      <xdr:row>35</xdr:row>
      <xdr:rowOff>7303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5974048"/>
          <a:ext cx="8890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7303</xdr:rowOff>
    </xdr:from>
    <xdr:to>
      <xdr:col>41</xdr:col>
      <xdr:colOff>50800</xdr:colOff>
      <xdr:row>35</xdr:row>
      <xdr:rowOff>130792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008053"/>
          <a:ext cx="889000" cy="12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60756</xdr:rowOff>
    </xdr:from>
    <xdr:to>
      <xdr:col>55</xdr:col>
      <xdr:colOff>50800</xdr:colOff>
      <xdr:row>34</xdr:row>
      <xdr:rowOff>162356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89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83633</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74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82778</xdr:rowOff>
    </xdr:from>
    <xdr:to>
      <xdr:col>50</xdr:col>
      <xdr:colOff>165100</xdr:colOff>
      <xdr:row>35</xdr:row>
      <xdr:rowOff>12928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91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29455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8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93948</xdr:rowOff>
    </xdr:from>
    <xdr:to>
      <xdr:col>46</xdr:col>
      <xdr:colOff>38100</xdr:colOff>
      <xdr:row>35</xdr:row>
      <xdr:rowOff>24098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592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40625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569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127953</xdr:rowOff>
    </xdr:from>
    <xdr:to>
      <xdr:col>41</xdr:col>
      <xdr:colOff>101600</xdr:colOff>
      <xdr:row>35</xdr:row>
      <xdr:rowOff>58103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95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74630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73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79992</xdr:rowOff>
    </xdr:from>
    <xdr:to>
      <xdr:col>36</xdr:col>
      <xdr:colOff>165100</xdr:colOff>
      <xdr:row>36</xdr:row>
      <xdr:rowOff>10142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08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26669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85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144356</xdr:rowOff>
    </xdr:from>
    <xdr:to>
      <xdr:col>55</xdr:col>
      <xdr:colOff>0</xdr:colOff>
      <xdr:row>58</xdr:row>
      <xdr:rowOff>31267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17006"/>
          <a:ext cx="838200" cy="5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168405</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598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27608</xdr:rowOff>
    </xdr:from>
    <xdr:to>
      <xdr:col>50</xdr:col>
      <xdr:colOff>114300</xdr:colOff>
      <xdr:row>57</xdr:row>
      <xdr:rowOff>144356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457358"/>
          <a:ext cx="889000" cy="45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135595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27608</xdr:rowOff>
    </xdr:from>
    <xdr:to>
      <xdr:col>45</xdr:col>
      <xdr:colOff>177800</xdr:colOff>
      <xdr:row>58</xdr:row>
      <xdr:rowOff>85857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457358"/>
          <a:ext cx="889000" cy="57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85857</xdr:rowOff>
    </xdr:from>
    <xdr:to>
      <xdr:col>41</xdr:col>
      <xdr:colOff>50800</xdr:colOff>
      <xdr:row>58</xdr:row>
      <xdr:rowOff>151877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29957"/>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132983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5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151917</xdr:rowOff>
    </xdr:from>
    <xdr:to>
      <xdr:col>55</xdr:col>
      <xdr:colOff>50800</xdr:colOff>
      <xdr:row>58</xdr:row>
      <xdr:rowOff>82067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2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66844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3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93556</xdr:rowOff>
    </xdr:from>
    <xdr:to>
      <xdr:col>50</xdr:col>
      <xdr:colOff>165100</xdr:colOff>
      <xdr:row>58</xdr:row>
      <xdr:rowOff>23706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6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14833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95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148258</xdr:rowOff>
    </xdr:from>
    <xdr:to>
      <xdr:col>46</xdr:col>
      <xdr:colOff>38100</xdr:colOff>
      <xdr:row>55</xdr:row>
      <xdr:rowOff>78408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40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94935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18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35057</xdr:rowOff>
    </xdr:from>
    <xdr:to>
      <xdr:col>41</xdr:col>
      <xdr:colOff>101600</xdr:colOff>
      <xdr:row>58</xdr:row>
      <xdr:rowOff>136657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127784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7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101077</xdr:rowOff>
    </xdr:from>
    <xdr:to>
      <xdr:col>36</xdr:col>
      <xdr:colOff>165100</xdr:colOff>
      <xdr:row>59</xdr:row>
      <xdr:rowOff>31227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4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22354</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13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33190</xdr:rowOff>
    </xdr:from>
    <xdr:to>
      <xdr:col>55</xdr:col>
      <xdr:colOff>0</xdr:colOff>
      <xdr:row>77</xdr:row>
      <xdr:rowOff>153640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063390"/>
          <a:ext cx="838200" cy="29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33190</xdr:rowOff>
    </xdr:from>
    <xdr:to>
      <xdr:col>50</xdr:col>
      <xdr:colOff>114300</xdr:colOff>
      <xdr:row>78</xdr:row>
      <xdr:rowOff>25295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063390"/>
          <a:ext cx="889000" cy="33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25295</xdr:rowOff>
    </xdr:from>
    <xdr:to>
      <xdr:col>45</xdr:col>
      <xdr:colOff>177800</xdr:colOff>
      <xdr:row>78</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98395"/>
          <a:ext cx="889000" cy="11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96509</xdr:rowOff>
    </xdr:from>
    <xdr:to>
      <xdr:col>41</xdr:col>
      <xdr:colOff>50800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69609"/>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127612</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102840</xdr:rowOff>
    </xdr:from>
    <xdr:to>
      <xdr:col>55</xdr:col>
      <xdr:colOff>50800</xdr:colOff>
      <xdr:row>78</xdr:row>
      <xdr:rowOff>32990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0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81267</xdr:rowOff>
    </xdr:from>
    <xdr:ext cx="534377"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28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153840</xdr:rowOff>
    </xdr:from>
    <xdr:to>
      <xdr:col>50</xdr:col>
      <xdr:colOff>165100</xdr:colOff>
      <xdr:row>76</xdr:row>
      <xdr:rowOff>83990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01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100518</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278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145945</xdr:rowOff>
    </xdr:from>
    <xdr:to>
      <xdr:col>46</xdr:col>
      <xdr:colOff>38100</xdr:colOff>
      <xdr:row>78</xdr:row>
      <xdr:rowOff>76095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4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67222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44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88900</xdr:rowOff>
    </xdr:from>
    <xdr:to>
      <xdr:col>41</xdr:col>
      <xdr:colOff>101600</xdr:colOff>
      <xdr:row>79</xdr:row>
      <xdr:rowOff>19050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10177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73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45709</xdr:rowOff>
    </xdr:from>
    <xdr:to>
      <xdr:col>36</xdr:col>
      <xdr:colOff>165100</xdr:colOff>
      <xdr:row>78</xdr:row>
      <xdr:rowOff>147309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138436</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37428" y="135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71146</xdr:rowOff>
    </xdr:from>
    <xdr:to>
      <xdr:col>55</xdr:col>
      <xdr:colOff>0</xdr:colOff>
      <xdr:row>99</xdr:row>
      <xdr:rowOff>8370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73246"/>
          <a:ext cx="838200" cy="1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45705</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504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8863</xdr:rowOff>
    </xdr:from>
    <xdr:to>
      <xdr:col>50</xdr:col>
      <xdr:colOff>114300</xdr:colOff>
      <xdr:row>99</xdr:row>
      <xdr:rowOff>8370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5953713"/>
          <a:ext cx="889000" cy="102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15322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7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8863</xdr:rowOff>
    </xdr:from>
    <xdr:to>
      <xdr:col>45</xdr:col>
      <xdr:colOff>177800</xdr:colOff>
      <xdr:row>98</xdr:row>
      <xdr:rowOff>52789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5953713"/>
          <a:ext cx="889000" cy="90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52789</xdr:rowOff>
    </xdr:from>
    <xdr:to>
      <xdr:col>41</xdr:col>
      <xdr:colOff>50800</xdr:colOff>
      <xdr:row>99</xdr:row>
      <xdr:rowOff>22690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54889"/>
          <a:ext cx="889000" cy="1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20346</xdr:rowOff>
    </xdr:from>
    <xdr:to>
      <xdr:col>55</xdr:col>
      <xdr:colOff>50800</xdr:colOff>
      <xdr:row>98</xdr:row>
      <xdr:rowOff>121946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170223</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129020</xdr:rowOff>
    </xdr:from>
    <xdr:to>
      <xdr:col>50</xdr:col>
      <xdr:colOff>165100</xdr:colOff>
      <xdr:row>99</xdr:row>
      <xdr:rowOff>59170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50297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2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129513</xdr:rowOff>
    </xdr:from>
    <xdr:to>
      <xdr:col>46</xdr:col>
      <xdr:colOff>38100</xdr:colOff>
      <xdr:row>93</xdr:row>
      <xdr:rowOff>59663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59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76190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567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1989</xdr:rowOff>
    </xdr:from>
    <xdr:to>
      <xdr:col>41</xdr:col>
      <xdr:colOff>101600</xdr:colOff>
      <xdr:row>98</xdr:row>
      <xdr:rowOff>103589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0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94716</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143340</xdr:rowOff>
    </xdr:from>
    <xdr:to>
      <xdr:col>36</xdr:col>
      <xdr:colOff>165100</xdr:colOff>
      <xdr:row>99</xdr:row>
      <xdr:rowOff>73490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4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64617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3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114709</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45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124944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46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128101</xdr:rowOff>
    </xdr:from>
    <xdr:to>
      <xdr:col>85</xdr:col>
      <xdr:colOff>127000</xdr:colOff>
      <xdr:row>76</xdr:row>
      <xdr:rowOff>143256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58301"/>
          <a:ext cx="8382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116546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03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120456</xdr:rowOff>
    </xdr:from>
    <xdr:to>
      <xdr:col>81</xdr:col>
      <xdr:colOff>50800</xdr:colOff>
      <xdr:row>76</xdr:row>
      <xdr:rowOff>143256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150656"/>
          <a:ext cx="889000" cy="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33351</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120456</xdr:rowOff>
    </xdr:from>
    <xdr:to>
      <xdr:col>76</xdr:col>
      <xdr:colOff>114300</xdr:colOff>
      <xdr:row>76</xdr:row>
      <xdr:rowOff>157869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50656"/>
          <a:ext cx="8890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149735</xdr:rowOff>
    </xdr:from>
    <xdr:to>
      <xdr:col>71</xdr:col>
      <xdr:colOff>177800</xdr:colOff>
      <xdr:row>76</xdr:row>
      <xdr:rowOff>157869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17993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77301</xdr:rowOff>
    </xdr:from>
    <xdr:to>
      <xdr:col>85</xdr:col>
      <xdr:colOff>177800</xdr:colOff>
      <xdr:row>77</xdr:row>
      <xdr:rowOff>7451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55728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8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92456</xdr:rowOff>
    </xdr:from>
    <xdr:to>
      <xdr:col>81</xdr:col>
      <xdr:colOff>101600</xdr:colOff>
      <xdr:row>77</xdr:row>
      <xdr:rowOff>22606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2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13733</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69656</xdr:rowOff>
    </xdr:from>
    <xdr:to>
      <xdr:col>76</xdr:col>
      <xdr:colOff>165100</xdr:colOff>
      <xdr:row>76</xdr:row>
      <xdr:rowOff>171256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09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162383</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19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107069</xdr:rowOff>
    </xdr:from>
    <xdr:to>
      <xdr:col>72</xdr:col>
      <xdr:colOff>38100</xdr:colOff>
      <xdr:row>77</xdr:row>
      <xdr:rowOff>37219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28346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98935</xdr:rowOff>
    </xdr:from>
    <xdr:to>
      <xdr:col>67</xdr:col>
      <xdr:colOff>101600</xdr:colOff>
      <xdr:row>77</xdr:row>
      <xdr:rowOff>29085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20212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57676</xdr:rowOff>
    </xdr:from>
    <xdr:to>
      <xdr:col>85</xdr:col>
      <xdr:colOff>127000</xdr:colOff>
      <xdr:row>97</xdr:row>
      <xdr:rowOff>157234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688326"/>
          <a:ext cx="838200" cy="9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57676</xdr:rowOff>
    </xdr:from>
    <xdr:to>
      <xdr:col>81</xdr:col>
      <xdr:colOff>50800</xdr:colOff>
      <xdr:row>97</xdr:row>
      <xdr:rowOff>63123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88326"/>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63123</xdr:rowOff>
    </xdr:from>
    <xdr:to>
      <xdr:col>76</xdr:col>
      <xdr:colOff>114300</xdr:colOff>
      <xdr:row>97</xdr:row>
      <xdr:rowOff>110956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693773"/>
          <a:ext cx="889000" cy="4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110956</xdr:rowOff>
    </xdr:from>
    <xdr:to>
      <xdr:col>71</xdr:col>
      <xdr:colOff>177800</xdr:colOff>
      <xdr:row>98</xdr:row>
      <xdr:rowOff>16644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41606"/>
          <a:ext cx="889000" cy="7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106434</xdr:rowOff>
    </xdr:from>
    <xdr:to>
      <xdr:col>85</xdr:col>
      <xdr:colOff>177800</xdr:colOff>
      <xdr:row>98</xdr:row>
      <xdr:rowOff>36584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3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129311</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5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6876</xdr:rowOff>
    </xdr:from>
    <xdr:to>
      <xdr:col>81</xdr:col>
      <xdr:colOff>101600</xdr:colOff>
      <xdr:row>97</xdr:row>
      <xdr:rowOff>108476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3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125003</xdr:rowOff>
    </xdr:from>
    <xdr:ext cx="59901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181795" y="1641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12323</xdr:rowOff>
    </xdr:from>
    <xdr:to>
      <xdr:col>76</xdr:col>
      <xdr:colOff>165100</xdr:colOff>
      <xdr:row>97</xdr:row>
      <xdr:rowOff>113923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4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130450</xdr:rowOff>
    </xdr:from>
    <xdr:ext cx="59901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292795" y="1641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60156</xdr:rowOff>
    </xdr:from>
    <xdr:to>
      <xdr:col>72</xdr:col>
      <xdr:colOff>38100</xdr:colOff>
      <xdr:row>97</xdr:row>
      <xdr:rowOff>161756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6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6833</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46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137294</xdr:rowOff>
    </xdr:from>
    <xdr:to>
      <xdr:col>67</xdr:col>
      <xdr:colOff>101600</xdr:colOff>
      <xdr:row>98</xdr:row>
      <xdr:rowOff>67444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83971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137487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114844</xdr:rowOff>
    </xdr:from>
    <xdr:to>
      <xdr:col>116</xdr:col>
      <xdr:colOff>63500</xdr:colOff>
      <xdr:row>76</xdr:row>
      <xdr:rowOff>130107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145044"/>
          <a:ext cx="8382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90540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7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114844</xdr:rowOff>
    </xdr:from>
    <xdr:to>
      <xdr:col>111</xdr:col>
      <xdr:colOff>177800</xdr:colOff>
      <xdr:row>76</xdr:row>
      <xdr:rowOff>161158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45044"/>
          <a:ext cx="889000" cy="4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13083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107575</xdr:rowOff>
    </xdr:from>
    <xdr:to>
      <xdr:col>107</xdr:col>
      <xdr:colOff>50800</xdr:colOff>
      <xdr:row>76</xdr:row>
      <xdr:rowOff>161158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137775"/>
          <a:ext cx="889000" cy="5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12107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6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107575</xdr:rowOff>
    </xdr:from>
    <xdr:to>
      <xdr:col>102</xdr:col>
      <xdr:colOff>114300</xdr:colOff>
      <xdr:row>77</xdr:row>
      <xdr:rowOff>73589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137775"/>
          <a:ext cx="889000" cy="1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18584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13151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0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79307</xdr:rowOff>
    </xdr:from>
    <xdr:to>
      <xdr:col>116</xdr:col>
      <xdr:colOff>114300</xdr:colOff>
      <xdr:row>77</xdr:row>
      <xdr:rowOff>9457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0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57734</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64044</xdr:rowOff>
    </xdr:from>
    <xdr:to>
      <xdr:col>112</xdr:col>
      <xdr:colOff>38100</xdr:colOff>
      <xdr:row>76</xdr:row>
      <xdr:rowOff>165644</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0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156771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8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110358</xdr:rowOff>
    </xdr:from>
    <xdr:to>
      <xdr:col>107</xdr:col>
      <xdr:colOff>101600</xdr:colOff>
      <xdr:row>77</xdr:row>
      <xdr:rowOff>40508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31635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56775</xdr:rowOff>
    </xdr:from>
    <xdr:to>
      <xdr:col>102</xdr:col>
      <xdr:colOff>165100</xdr:colOff>
      <xdr:row>76</xdr:row>
      <xdr:rowOff>158375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8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149502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7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22789</xdr:rowOff>
    </xdr:from>
    <xdr:to>
      <xdr:col>98</xdr:col>
      <xdr:colOff>38100</xdr:colOff>
      <xdr:row>77</xdr:row>
      <xdr:rowOff>124389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2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115516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1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ついては平成３０年度より給与の独自削減が廃止されたことにより増加となり、依然として類似団体内平均値よりも高い水準で推移している。住民一人当たりに係る主な構成項目である補助費等、物件費及び扶助費については、平成２６年度以降緩やかであるが増加傾向にある。これについては人口減少が主な要因であると推測される。</a:t>
          </a:r>
        </a:p>
        <a:p>
          <a:r>
            <a:rPr kumimoji="1" lang="ja-JP" altLang="en-US" sz="1100">
              <a:latin typeface="ＭＳ Ｐゴシック" panose="020B0600070205080204" pitchFamily="50" charset="-128"/>
              <a:ea typeface="ＭＳ Ｐゴシック" panose="020B0600070205080204" pitchFamily="50" charset="-128"/>
            </a:rPr>
            <a:t>　普通建設事業費については、大規模な工事等もなく昨年度よりも減少となった。</a:t>
          </a:r>
        </a:p>
        <a:p>
          <a:r>
            <a:rPr kumimoji="1" lang="ja-JP" altLang="en-US" sz="1100">
              <a:latin typeface="ＭＳ Ｐゴシック" panose="020B0600070205080204" pitchFamily="50" charset="-128"/>
              <a:ea typeface="ＭＳ Ｐゴシック" panose="020B0600070205080204" pitchFamily="50" charset="-128"/>
            </a:rPr>
            <a:t>　また、既存の公共施設等について経年劣化により維持補修が必要な施設が多くなってきており、例年、類似団体を上回っている。</a:t>
          </a:r>
        </a:p>
        <a:p>
          <a:r>
            <a:rPr kumimoji="1" lang="ja-JP" altLang="en-US" sz="1100">
              <a:latin typeface="ＭＳ Ｐゴシック" panose="020B0600070205080204" pitchFamily="50" charset="-128"/>
              <a:ea typeface="ＭＳ Ｐゴシック" panose="020B0600070205080204" pitchFamily="50" charset="-128"/>
            </a:rPr>
            <a:t>　公債費については、昨年度よりも増加しており、今後においても中学校建設に係る起債の償還が開始されることもあり、さらなる増加が予想される。</a:t>
          </a:r>
        </a:p>
        <a:p>
          <a:r>
            <a:rPr kumimoji="1" lang="ja-JP" altLang="en-US" sz="1100">
              <a:latin typeface="ＭＳ Ｐゴシック" panose="020B0600070205080204" pitchFamily="50" charset="-128"/>
              <a:ea typeface="ＭＳ Ｐゴシック" panose="020B0600070205080204" pitchFamily="50" charset="-128"/>
            </a:rPr>
            <a:t>　今後は、総合計画や公共施設等総合管理計画に基づき、事業実施の優先度も熟慮しながら公共施設の適正管理に努め、コスト削減を目指した事業展開を図る。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北海道羅臼町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4,955
4,914
397.72
4,504,498
4,424,040
80,458
2,496,022
4,705,962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168275</xdr:rowOff>
    </xdr:from>
    <xdr:to>
      <xdr:col>24</xdr:col>
      <xdr:colOff>63500</xdr:colOff>
      <xdr:row>37</xdr:row>
      <xdr:rowOff>26162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40475"/>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26162</xdr:rowOff>
    </xdr:from>
    <xdr:to>
      <xdr:col>19</xdr:col>
      <xdr:colOff>177800</xdr:colOff>
      <xdr:row>37</xdr:row>
      <xdr:rowOff>40005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69812"/>
          <a:ext cx="889000" cy="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53865</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40005</xdr:rowOff>
    </xdr:from>
    <xdr:to>
      <xdr:col>15</xdr:col>
      <xdr:colOff>50800</xdr:colOff>
      <xdr:row>37</xdr:row>
      <xdr:rowOff>78613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8365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58183</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40767</xdr:rowOff>
    </xdr:from>
    <xdr:to>
      <xdr:col>10</xdr:col>
      <xdr:colOff>114300</xdr:colOff>
      <xdr:row>37</xdr:row>
      <xdr:rowOff>78613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84417"/>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87647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2938</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117475</xdr:rowOff>
    </xdr:from>
    <xdr:to>
      <xdr:col>24</xdr:col>
      <xdr:colOff>114300</xdr:colOff>
      <xdr:row>37</xdr:row>
      <xdr:rowOff>47625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95902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146812</xdr:rowOff>
    </xdr:from>
    <xdr:to>
      <xdr:col>20</xdr:col>
      <xdr:colOff>38100</xdr:colOff>
      <xdr:row>37</xdr:row>
      <xdr:rowOff>76962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160655</xdr:rowOff>
    </xdr:from>
    <xdr:to>
      <xdr:col>15</xdr:col>
      <xdr:colOff>101600</xdr:colOff>
      <xdr:row>37</xdr:row>
      <xdr:rowOff>90805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81932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2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27813</xdr:rowOff>
    </xdr:from>
    <xdr:to>
      <xdr:col>10</xdr:col>
      <xdr:colOff>165100</xdr:colOff>
      <xdr:row>37</xdr:row>
      <xdr:rowOff>129413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120540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6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161417</xdr:rowOff>
    </xdr:from>
    <xdr:to>
      <xdr:col>6</xdr:col>
      <xdr:colOff>38100</xdr:colOff>
      <xdr:row>37</xdr:row>
      <xdr:rowOff>91567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3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82694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163228</xdr:rowOff>
    </xdr:from>
    <xdr:to>
      <xdr:col>24</xdr:col>
      <xdr:colOff>63500</xdr:colOff>
      <xdr:row>57</xdr:row>
      <xdr:rowOff>67901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64428"/>
          <a:ext cx="838200" cy="7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163228</xdr:rowOff>
    </xdr:from>
    <xdr:to>
      <xdr:col>19</xdr:col>
      <xdr:colOff>177800</xdr:colOff>
      <xdr:row>57</xdr:row>
      <xdr:rowOff>34610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64428"/>
          <a:ext cx="889000" cy="4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34610</xdr:rowOff>
    </xdr:from>
    <xdr:to>
      <xdr:col>15</xdr:col>
      <xdr:colOff>50800</xdr:colOff>
      <xdr:row>57</xdr:row>
      <xdr:rowOff>79529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07260"/>
          <a:ext cx="889000" cy="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79529</xdr:rowOff>
    </xdr:from>
    <xdr:to>
      <xdr:col>10</xdr:col>
      <xdr:colOff>114300</xdr:colOff>
      <xdr:row>58</xdr:row>
      <xdr:rowOff>10038</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52179"/>
          <a:ext cx="889000" cy="10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65576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66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17101</xdr:rowOff>
    </xdr:from>
    <xdr:to>
      <xdr:col>24</xdr:col>
      <xdr:colOff>114300</xdr:colOff>
      <xdr:row>57</xdr:row>
      <xdr:rowOff>118701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39978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4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112428</xdr:rowOff>
    </xdr:from>
    <xdr:to>
      <xdr:col>20</xdr:col>
      <xdr:colOff>38100</xdr:colOff>
      <xdr:row>57</xdr:row>
      <xdr:rowOff>42578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59105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8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155260</xdr:rowOff>
    </xdr:from>
    <xdr:to>
      <xdr:col>15</xdr:col>
      <xdr:colOff>101600</xdr:colOff>
      <xdr:row>57</xdr:row>
      <xdr:rowOff>85410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5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101937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3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28729</xdr:rowOff>
    </xdr:from>
    <xdr:to>
      <xdr:col>10</xdr:col>
      <xdr:colOff>165100</xdr:colOff>
      <xdr:row>57</xdr:row>
      <xdr:rowOff>130329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146856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57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130688</xdr:rowOff>
    </xdr:from>
    <xdr:to>
      <xdr:col>6</xdr:col>
      <xdr:colOff>38100</xdr:colOff>
      <xdr:row>58</xdr:row>
      <xdr:rowOff>60838</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51965</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50527</xdr:rowOff>
    </xdr:from>
    <xdr:to>
      <xdr:col>24</xdr:col>
      <xdr:colOff>63500</xdr:colOff>
      <xdr:row>78</xdr:row>
      <xdr:rowOff>113686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423627"/>
          <a:ext cx="838200" cy="63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30098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88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104925</xdr:rowOff>
    </xdr:from>
    <xdr:to>
      <xdr:col>19</xdr:col>
      <xdr:colOff>177800</xdr:colOff>
      <xdr:row>78</xdr:row>
      <xdr:rowOff>113686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478025"/>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150874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75482</xdr:rowOff>
    </xdr:from>
    <xdr:to>
      <xdr:col>15</xdr:col>
      <xdr:colOff>50800</xdr:colOff>
      <xdr:row>78</xdr:row>
      <xdr:rowOff>104925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448582"/>
          <a:ext cx="889000" cy="2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133029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75482</xdr:rowOff>
    </xdr:from>
    <xdr:to>
      <xdr:col>10</xdr:col>
      <xdr:colOff>114300</xdr:colOff>
      <xdr:row>78</xdr:row>
      <xdr:rowOff>121622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48582"/>
          <a:ext cx="889000" cy="4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47642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171177</xdr:rowOff>
    </xdr:from>
    <xdr:to>
      <xdr:col>24</xdr:col>
      <xdr:colOff>114300</xdr:colOff>
      <xdr:row>78</xdr:row>
      <xdr:rowOff>101327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3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86104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8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62886</xdr:rowOff>
    </xdr:from>
    <xdr:to>
      <xdr:col>20</xdr:col>
      <xdr:colOff>38100</xdr:colOff>
      <xdr:row>78</xdr:row>
      <xdr:rowOff>164486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4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155613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52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54125</xdr:rowOff>
    </xdr:from>
    <xdr:to>
      <xdr:col>15</xdr:col>
      <xdr:colOff>101600</xdr:colOff>
      <xdr:row>78</xdr:row>
      <xdr:rowOff>155725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146852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24682</xdr:rowOff>
    </xdr:from>
    <xdr:to>
      <xdr:col>10</xdr:col>
      <xdr:colOff>165100</xdr:colOff>
      <xdr:row>78</xdr:row>
      <xdr:rowOff>126282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9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117409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70822</xdr:rowOff>
    </xdr:from>
    <xdr:to>
      <xdr:col>6</xdr:col>
      <xdr:colOff>38100</xdr:colOff>
      <xdr:row>79</xdr:row>
      <xdr:rowOff>972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163549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3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115122</xdr:rowOff>
    </xdr:from>
    <xdr:to>
      <xdr:col>24</xdr:col>
      <xdr:colOff>63500</xdr:colOff>
      <xdr:row>94</xdr:row>
      <xdr:rowOff>168385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231422"/>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168385</xdr:rowOff>
    </xdr:from>
    <xdr:to>
      <xdr:col>19</xdr:col>
      <xdr:colOff>177800</xdr:colOff>
      <xdr:row>95</xdr:row>
      <xdr:rowOff>19515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284685"/>
          <a:ext cx="889000" cy="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13585</xdr:rowOff>
    </xdr:from>
    <xdr:to>
      <xdr:col>15</xdr:col>
      <xdr:colOff>50800</xdr:colOff>
      <xdr:row>95</xdr:row>
      <xdr:rowOff>19515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301335"/>
          <a:ext cx="8890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13585</xdr:rowOff>
    </xdr:from>
    <xdr:to>
      <xdr:col>10</xdr:col>
      <xdr:colOff>114300</xdr:colOff>
      <xdr:row>95</xdr:row>
      <xdr:rowOff>84654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301335"/>
          <a:ext cx="889000" cy="7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64322</xdr:rowOff>
    </xdr:from>
    <xdr:to>
      <xdr:col>24</xdr:col>
      <xdr:colOff>114300</xdr:colOff>
      <xdr:row>94</xdr:row>
      <xdr:rowOff>165922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18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87199</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032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117585</xdr:rowOff>
    </xdr:from>
    <xdr:to>
      <xdr:col>20</xdr:col>
      <xdr:colOff>38100</xdr:colOff>
      <xdr:row>95</xdr:row>
      <xdr:rowOff>47735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23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64262</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497795" y="1600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140165</xdr:rowOff>
    </xdr:from>
    <xdr:to>
      <xdr:col>15</xdr:col>
      <xdr:colOff>101600</xdr:colOff>
      <xdr:row>95</xdr:row>
      <xdr:rowOff>70315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25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86842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03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134235</xdr:rowOff>
    </xdr:from>
    <xdr:to>
      <xdr:col>10</xdr:col>
      <xdr:colOff>165100</xdr:colOff>
      <xdr:row>95</xdr:row>
      <xdr:rowOff>64385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25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80912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19795" y="16025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33854</xdr:rowOff>
    </xdr:from>
    <xdr:to>
      <xdr:col>6</xdr:col>
      <xdr:colOff>38100</xdr:colOff>
      <xdr:row>95</xdr:row>
      <xdr:rowOff>135454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32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151981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30795" y="16096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94885</xdr:rowOff>
    </xdr:from>
    <xdr:to>
      <xdr:col>55</xdr:col>
      <xdr:colOff>0</xdr:colOff>
      <xdr:row>58</xdr:row>
      <xdr:rowOff>102336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10038985"/>
          <a:ext cx="838200" cy="7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42214</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43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78497</xdr:rowOff>
    </xdr:from>
    <xdr:to>
      <xdr:col>50</xdr:col>
      <xdr:colOff>114300</xdr:colOff>
      <xdr:row>58</xdr:row>
      <xdr:rowOff>94885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22597"/>
          <a:ext cx="889000" cy="1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151027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58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78497</xdr:rowOff>
    </xdr:from>
    <xdr:to>
      <xdr:col>45</xdr:col>
      <xdr:colOff>177800</xdr:colOff>
      <xdr:row>58</xdr:row>
      <xdr:rowOff>85257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22597"/>
          <a:ext cx="8890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100099</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52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85257</xdr:rowOff>
    </xdr:from>
    <xdr:to>
      <xdr:col>41</xdr:col>
      <xdr:colOff>50800</xdr:colOff>
      <xdr:row>58</xdr:row>
      <xdr:rowOff>94892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29357"/>
          <a:ext cx="889000" cy="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51536</xdr:rowOff>
    </xdr:from>
    <xdr:to>
      <xdr:col>55</xdr:col>
      <xdr:colOff>50800</xdr:colOff>
      <xdr:row>58</xdr:row>
      <xdr:rowOff>153136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137913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44085</xdr:rowOff>
    </xdr:from>
    <xdr:to>
      <xdr:col>50</xdr:col>
      <xdr:colOff>165100</xdr:colOff>
      <xdr:row>58</xdr:row>
      <xdr:rowOff>145685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8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136812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8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27697</xdr:rowOff>
    </xdr:from>
    <xdr:to>
      <xdr:col>46</xdr:col>
      <xdr:colOff>38100</xdr:colOff>
      <xdr:row>58</xdr:row>
      <xdr:rowOff>129297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120424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6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34457</xdr:rowOff>
    </xdr:from>
    <xdr:to>
      <xdr:col>41</xdr:col>
      <xdr:colOff>101600</xdr:colOff>
      <xdr:row>58</xdr:row>
      <xdr:rowOff>136057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127184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7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44092</xdr:rowOff>
    </xdr:from>
    <xdr:to>
      <xdr:col>36</xdr:col>
      <xdr:colOff>165100</xdr:colOff>
      <xdr:row>58</xdr:row>
      <xdr:rowOff>145692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136819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8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56566</xdr:rowOff>
    </xdr:from>
    <xdr:to>
      <xdr:col>55</xdr:col>
      <xdr:colOff>0</xdr:colOff>
      <xdr:row>77</xdr:row>
      <xdr:rowOff>39230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86766"/>
          <a:ext cx="838200" cy="15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167684</xdr:rowOff>
    </xdr:from>
    <xdr:to>
      <xdr:col>50</xdr:col>
      <xdr:colOff>114300</xdr:colOff>
      <xdr:row>77</xdr:row>
      <xdr:rowOff>39230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197884"/>
          <a:ext cx="889000" cy="4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167684</xdr:rowOff>
    </xdr:from>
    <xdr:to>
      <xdr:col>45</xdr:col>
      <xdr:colOff>177800</xdr:colOff>
      <xdr:row>77</xdr:row>
      <xdr:rowOff>25457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197884"/>
          <a:ext cx="8890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65729</xdr:rowOff>
    </xdr:from>
    <xdr:to>
      <xdr:col>41</xdr:col>
      <xdr:colOff>50800</xdr:colOff>
      <xdr:row>77</xdr:row>
      <xdr:rowOff>25457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095929"/>
          <a:ext cx="889000" cy="13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5766</xdr:rowOff>
    </xdr:from>
    <xdr:to>
      <xdr:col>55</xdr:col>
      <xdr:colOff>50800</xdr:colOff>
      <xdr:row>76</xdr:row>
      <xdr:rowOff>107366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155643</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1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159880</xdr:rowOff>
    </xdr:from>
    <xdr:to>
      <xdr:col>50</xdr:col>
      <xdr:colOff>165100</xdr:colOff>
      <xdr:row>77</xdr:row>
      <xdr:rowOff>90030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81157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28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116884</xdr:rowOff>
    </xdr:from>
    <xdr:to>
      <xdr:col>46</xdr:col>
      <xdr:colOff>38100</xdr:colOff>
      <xdr:row>77</xdr:row>
      <xdr:rowOff>47034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4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38161</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146107</xdr:rowOff>
    </xdr:from>
    <xdr:to>
      <xdr:col>41</xdr:col>
      <xdr:colOff>101600</xdr:colOff>
      <xdr:row>77</xdr:row>
      <xdr:rowOff>76257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67384</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2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14929</xdr:rowOff>
    </xdr:from>
    <xdr:to>
      <xdr:col>36</xdr:col>
      <xdr:colOff>165100</xdr:colOff>
      <xdr:row>76</xdr:row>
      <xdr:rowOff>116529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4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107656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3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136696</xdr:rowOff>
    </xdr:from>
    <xdr:to>
      <xdr:col>55</xdr:col>
      <xdr:colOff>0</xdr:colOff>
      <xdr:row>97</xdr:row>
      <xdr:rowOff>112199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95896"/>
          <a:ext cx="838200" cy="1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5424</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3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112199</xdr:rowOff>
    </xdr:from>
    <xdr:to>
      <xdr:col>50</xdr:col>
      <xdr:colOff>114300</xdr:colOff>
      <xdr:row>98</xdr:row>
      <xdr:rowOff>5398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742849"/>
          <a:ext cx="889000" cy="6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111659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161550</xdr:rowOff>
    </xdr:from>
    <xdr:to>
      <xdr:col>45</xdr:col>
      <xdr:colOff>177800</xdr:colOff>
      <xdr:row>98</xdr:row>
      <xdr:rowOff>5398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792200"/>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106320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151039</xdr:rowOff>
    </xdr:from>
    <xdr:to>
      <xdr:col>41</xdr:col>
      <xdr:colOff>50800</xdr:colOff>
      <xdr:row>97</xdr:row>
      <xdr:rowOff>161550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781689"/>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129001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142877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85896</xdr:rowOff>
    </xdr:from>
    <xdr:to>
      <xdr:col>55</xdr:col>
      <xdr:colOff>50800</xdr:colOff>
      <xdr:row>97</xdr:row>
      <xdr:rowOff>16046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4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64323</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52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61399</xdr:rowOff>
    </xdr:from>
    <xdr:to>
      <xdr:col>50</xdr:col>
      <xdr:colOff>165100</xdr:colOff>
      <xdr:row>97</xdr:row>
      <xdr:rowOff>162999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6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154126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7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126048</xdr:rowOff>
    </xdr:from>
    <xdr:to>
      <xdr:col>46</xdr:col>
      <xdr:colOff>38100</xdr:colOff>
      <xdr:row>98</xdr:row>
      <xdr:rowOff>56198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5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47325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4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110750</xdr:rowOff>
    </xdr:from>
    <xdr:to>
      <xdr:col>41</xdr:col>
      <xdr:colOff>101600</xdr:colOff>
      <xdr:row>98</xdr:row>
      <xdr:rowOff>40900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32027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100239</xdr:rowOff>
    </xdr:from>
    <xdr:to>
      <xdr:col>36</xdr:col>
      <xdr:colOff>165100</xdr:colOff>
      <xdr:row>98</xdr:row>
      <xdr:rowOff>30389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3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21516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2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88326</xdr:rowOff>
    </xdr:from>
    <xdr:to>
      <xdr:col>85</xdr:col>
      <xdr:colOff>127000</xdr:colOff>
      <xdr:row>36</xdr:row>
      <xdr:rowOff>120330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6052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120330</xdr:rowOff>
    </xdr:from>
    <xdr:to>
      <xdr:col>81</xdr:col>
      <xdr:colOff>50800</xdr:colOff>
      <xdr:row>36</xdr:row>
      <xdr:rowOff>141590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92530"/>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141590</xdr:rowOff>
    </xdr:from>
    <xdr:to>
      <xdr:col>76</xdr:col>
      <xdr:colOff>114300</xdr:colOff>
      <xdr:row>36</xdr:row>
      <xdr:rowOff>157622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313790"/>
          <a:ext cx="8890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144005</xdr:rowOff>
    </xdr:from>
    <xdr:to>
      <xdr:col>71</xdr:col>
      <xdr:colOff>177800</xdr:colOff>
      <xdr:row>36</xdr:row>
      <xdr:rowOff>157622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16205"/>
          <a:ext cx="8890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37526</xdr:rowOff>
    </xdr:from>
    <xdr:to>
      <xdr:col>85</xdr:col>
      <xdr:colOff>177800</xdr:colOff>
      <xdr:row>36</xdr:row>
      <xdr:rowOff>139126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60403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6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69530</xdr:rowOff>
    </xdr:from>
    <xdr:to>
      <xdr:col>81</xdr:col>
      <xdr:colOff>101600</xdr:colOff>
      <xdr:row>36</xdr:row>
      <xdr:rowOff>171130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24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16207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01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90790</xdr:rowOff>
    </xdr:from>
    <xdr:to>
      <xdr:col>76</xdr:col>
      <xdr:colOff>165100</xdr:colOff>
      <xdr:row>37</xdr:row>
      <xdr:rowOff>20940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6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37467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3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106822</xdr:rowOff>
    </xdr:from>
    <xdr:to>
      <xdr:col>72</xdr:col>
      <xdr:colOff>38100</xdr:colOff>
      <xdr:row>37</xdr:row>
      <xdr:rowOff>36972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2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53499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05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93205</xdr:rowOff>
    </xdr:from>
    <xdr:to>
      <xdr:col>67</xdr:col>
      <xdr:colOff>101600</xdr:colOff>
      <xdr:row>37</xdr:row>
      <xdr:rowOff>23355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26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39882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46477</xdr:rowOff>
    </xdr:from>
    <xdr:to>
      <xdr:col>85</xdr:col>
      <xdr:colOff>126364</xdr:colOff>
      <xdr:row>58</xdr:row>
      <xdr:rowOff>129887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9476227"/>
          <a:ext cx="1269" cy="59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133714</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07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129887</xdr:rowOff>
    </xdr:from>
    <xdr:to>
      <xdr:col>86</xdr:col>
      <xdr:colOff>25400</xdr:colOff>
      <xdr:row>58</xdr:row>
      <xdr:rowOff>129887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07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164604</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925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55</xdr:row>
      <xdr:rowOff>46477</xdr:rowOff>
    </xdr:from>
    <xdr:to>
      <xdr:col>86</xdr:col>
      <xdr:colOff>25400</xdr:colOff>
      <xdr:row>55</xdr:row>
      <xdr:rowOff>46477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476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142107</xdr:rowOff>
    </xdr:from>
    <xdr:to>
      <xdr:col>85</xdr:col>
      <xdr:colOff>127000</xdr:colOff>
      <xdr:row>57</xdr:row>
      <xdr:rowOff>42470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571857"/>
          <a:ext cx="838200" cy="24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44944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817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66517</xdr:rowOff>
    </xdr:from>
    <xdr:to>
      <xdr:col>85</xdr:col>
      <xdr:colOff>177800</xdr:colOff>
      <xdr:row>57</xdr:row>
      <xdr:rowOff>168117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4960</xdr:rowOff>
    </xdr:from>
    <xdr:to>
      <xdr:col>81</xdr:col>
      <xdr:colOff>50800</xdr:colOff>
      <xdr:row>55</xdr:row>
      <xdr:rowOff>142107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8748910"/>
          <a:ext cx="889000" cy="8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83420</xdr:rowOff>
    </xdr:from>
    <xdr:to>
      <xdr:col>81</xdr:col>
      <xdr:colOff>101600</xdr:colOff>
      <xdr:row>58</xdr:row>
      <xdr:rowOff>13570</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4697</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9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4960</xdr:rowOff>
    </xdr:from>
    <xdr:to>
      <xdr:col>76</xdr:col>
      <xdr:colOff>114300</xdr:colOff>
      <xdr:row>56</xdr:row>
      <xdr:rowOff>153899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8748910"/>
          <a:ext cx="889000" cy="100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74488</xdr:rowOff>
    </xdr:from>
    <xdr:to>
      <xdr:col>76</xdr:col>
      <xdr:colOff>165100</xdr:colOff>
      <xdr:row>58</xdr:row>
      <xdr:rowOff>4638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167215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93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153899</xdr:rowOff>
    </xdr:from>
    <xdr:to>
      <xdr:col>71</xdr:col>
      <xdr:colOff>177800</xdr:colOff>
      <xdr:row>57</xdr:row>
      <xdr:rowOff>119482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755099"/>
          <a:ext cx="889000" cy="1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86454</xdr:rowOff>
    </xdr:from>
    <xdr:to>
      <xdr:col>72</xdr:col>
      <xdr:colOff>38100</xdr:colOff>
      <xdr:row>58</xdr:row>
      <xdr:rowOff>16604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7731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87587</xdr:rowOff>
    </xdr:from>
    <xdr:to>
      <xdr:col>67</xdr:col>
      <xdr:colOff>101600</xdr:colOff>
      <xdr:row>58</xdr:row>
      <xdr:rowOff>17737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8864</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163120</xdr:rowOff>
    </xdr:from>
    <xdr:to>
      <xdr:col>85</xdr:col>
      <xdr:colOff>177800</xdr:colOff>
      <xdr:row>57</xdr:row>
      <xdr:rowOff>93270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6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14547</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1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91307</xdr:rowOff>
    </xdr:from>
    <xdr:to>
      <xdr:col>81</xdr:col>
      <xdr:colOff>101600</xdr:colOff>
      <xdr:row>56</xdr:row>
      <xdr:rowOff>21457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5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37984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29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125610</xdr:rowOff>
    </xdr:from>
    <xdr:to>
      <xdr:col>76</xdr:col>
      <xdr:colOff>165100</xdr:colOff>
      <xdr:row>51</xdr:row>
      <xdr:rowOff>55760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86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72287</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847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103099</xdr:rowOff>
    </xdr:from>
    <xdr:to>
      <xdr:col>72</xdr:col>
      <xdr:colOff>38100</xdr:colOff>
      <xdr:row>57</xdr:row>
      <xdr:rowOff>33249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49776</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947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68682</xdr:rowOff>
    </xdr:from>
    <xdr:to>
      <xdr:col>67</xdr:col>
      <xdr:colOff>101600</xdr:colOff>
      <xdr:row>57</xdr:row>
      <xdr:rowOff>170282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15359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6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114709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31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124944</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32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128101</xdr:rowOff>
    </xdr:from>
    <xdr:to>
      <xdr:col>85</xdr:col>
      <xdr:colOff>127000</xdr:colOff>
      <xdr:row>96</xdr:row>
      <xdr:rowOff>143256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587301"/>
          <a:ext cx="8382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116468</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232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120456</xdr:rowOff>
    </xdr:from>
    <xdr:to>
      <xdr:col>81</xdr:col>
      <xdr:colOff>50800</xdr:colOff>
      <xdr:row>96</xdr:row>
      <xdr:rowOff>143256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579656"/>
          <a:ext cx="889000" cy="2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33300</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120456</xdr:rowOff>
    </xdr:from>
    <xdr:to>
      <xdr:col>76</xdr:col>
      <xdr:colOff>114300</xdr:colOff>
      <xdr:row>96</xdr:row>
      <xdr:rowOff>157869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579656"/>
          <a:ext cx="889000" cy="3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149735</xdr:rowOff>
    </xdr:from>
    <xdr:to>
      <xdr:col>71</xdr:col>
      <xdr:colOff>177800</xdr:colOff>
      <xdr:row>96</xdr:row>
      <xdr:rowOff>157869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60893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77301</xdr:rowOff>
    </xdr:from>
    <xdr:to>
      <xdr:col>85</xdr:col>
      <xdr:colOff>177800</xdr:colOff>
      <xdr:row>97</xdr:row>
      <xdr:rowOff>7451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53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55728</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92456</xdr:rowOff>
    </xdr:from>
    <xdr:to>
      <xdr:col>81</xdr:col>
      <xdr:colOff>101600</xdr:colOff>
      <xdr:row>97</xdr:row>
      <xdr:rowOff>22606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5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13733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6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69656</xdr:rowOff>
    </xdr:from>
    <xdr:to>
      <xdr:col>76</xdr:col>
      <xdr:colOff>165100</xdr:colOff>
      <xdr:row>96</xdr:row>
      <xdr:rowOff>171256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52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162383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62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107069</xdr:rowOff>
    </xdr:from>
    <xdr:to>
      <xdr:col>72</xdr:col>
      <xdr:colOff>38100</xdr:colOff>
      <xdr:row>97</xdr:row>
      <xdr:rowOff>37219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56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28346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65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98935</xdr:rowOff>
    </xdr:from>
    <xdr:to>
      <xdr:col>67</xdr:col>
      <xdr:colOff>101600</xdr:colOff>
      <xdr:row>97</xdr:row>
      <xdr:rowOff>29085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20212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目的別歳出については、総務費、衛生費、消防費、教育費を除く全ての項目で類似団体平均とほぼ同水準か、それよりも下回っているが、これは歳出抑制によるものと思われる。</a:t>
          </a:r>
        </a:p>
        <a:p>
          <a:r>
            <a:rPr kumimoji="1" lang="ja-JP" altLang="en-US" sz="1200">
              <a:latin typeface="ＭＳ Ｐゴシック" panose="020B0600070205080204" pitchFamily="50" charset="-128"/>
              <a:ea typeface="ＭＳ Ｐゴシック" panose="020B0600070205080204" pitchFamily="50" charset="-128"/>
            </a:rPr>
            <a:t>　衛生費については、当町ではごみの焼却ができないことから、他町へごみを運搬している状況にある。そのごみ運搬委託料が高額となっているなど、ごみ処理に要する経費が大きくなっている。</a:t>
          </a:r>
        </a:p>
        <a:p>
          <a:r>
            <a:rPr kumimoji="1" lang="ja-JP" altLang="en-US" sz="1200">
              <a:latin typeface="ＭＳ Ｐゴシック" panose="020B0600070205080204" pitchFamily="50" charset="-128"/>
              <a:ea typeface="ＭＳ Ｐゴシック" panose="020B0600070205080204" pitchFamily="50" charset="-128"/>
            </a:rPr>
            <a:t>　また、総務費については、ふるさと納税による寄付者に対する返礼品や寄付額の積立による支出により類似団体平均を上回っている。今後は、このふるさと納税によりいただいた寄付金を新たな財源として、有意義に活用し、寄付者の意に沿った事業展開をしていくことで、健全な財政運営を目指す。</a:t>
          </a:r>
        </a:p>
        <a:p>
          <a:r>
            <a:rPr kumimoji="1" lang="ja-JP" altLang="en-US" sz="1200">
              <a:latin typeface="ＭＳ Ｐゴシック" panose="020B0600070205080204" pitchFamily="50" charset="-128"/>
              <a:ea typeface="ＭＳ Ｐゴシック" panose="020B0600070205080204" pitchFamily="50" charset="-128"/>
            </a:rPr>
            <a:t>　教育費については、平成２９年度の新中学校建設事業に伴い大きく増加していたが、平成３０年度から減少傾向にあり類似団体平均へと近づいている。</a:t>
          </a:r>
        </a:p>
        <a:p>
          <a:r>
            <a:rPr kumimoji="1" lang="ja-JP" altLang="en-US" sz="1200">
              <a:latin typeface="ＭＳ Ｐゴシック" panose="020B0600070205080204" pitchFamily="50" charset="-128"/>
              <a:ea typeface="ＭＳ Ｐゴシック" panose="020B0600070205080204" pitchFamily="50" charset="-128"/>
            </a:rPr>
            <a:t>　今後は、経常的に必要となるごみ処理に要する経費については、ごみ処理量の抑制を図るなど、経費節減に努める。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災害時の突発的な支出に対応するため、事業の精査や給与の独自削減等により歳出経費の削減のほか、町税等の徴収強化により自主財源の確保を継続的に実施し、財政調整基金への積立を行ってきた。</a:t>
          </a:r>
        </a:p>
        <a:p>
          <a:r>
            <a:rPr kumimoji="1" lang="ja-JP" altLang="en-US" sz="1100">
              <a:latin typeface="ＭＳ ゴシック" pitchFamily="49" charset="-128"/>
              <a:ea typeface="ＭＳ ゴシック" pitchFamily="49" charset="-128"/>
            </a:rPr>
            <a:t>　令和元年度については、財政調整基金残高及び実質収支がほぼ横ばいの状況となっている。</a:t>
          </a:r>
        </a:p>
        <a:p>
          <a:r>
            <a:rPr kumimoji="1" lang="ja-JP" altLang="en-US" sz="1100">
              <a:latin typeface="ＭＳ ゴシック" pitchFamily="49" charset="-128"/>
              <a:ea typeface="ＭＳ ゴシック" pitchFamily="49" charset="-128"/>
            </a:rPr>
            <a:t>　しかし、今後は人口減等による交付税の減少などが予想されることから、引き続き自主財源の確保及び歳出の抑制に努める。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北海道羅臼町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連結対象全ての会計で、実質赤字及び資金不足は生じておらず、また、全ての標準財政規模比はほぼ横ばいとなっている。</a:t>
          </a:r>
        </a:p>
        <a:p>
          <a:r>
            <a:rPr kumimoji="1" lang="ja-JP" altLang="en-US" sz="1400">
              <a:latin typeface="ＭＳ ゴシック" pitchFamily="49" charset="-128"/>
              <a:ea typeface="ＭＳ ゴシック" pitchFamily="49" charset="-128"/>
            </a:rPr>
            <a:t>しかし、今後は人口減等による交付税の減少などが予想されることから、引き続き自主財源の確保及び歳出の抑制に努める。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usu116/Desktop/5030921&#12304;&#20316;&#26989;&#20381;&#38972;1022&#12294;&#12305;&#20196;&#21644;&#20803;&#24180;&#24230;&#36001;&#25919;&#29366;&#27841;&#36039;&#26009;&#38598;&#12398;&#20316;&#25104;&#12395;&#12388;&#12356;&#12390;&#65288;2&#22238;&#30446;&#65289;/&#20316;&#25104;&#24460;/&#12304;&#36001;&#25919;&#29366;&#27841;&#36039;&#26009;&#38598;&#12305;_016942_&#32645;&#3327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60.9</v>
          </cell>
          <cell r="BX53">
            <v>62.7</v>
          </cell>
          <cell r="CF53">
            <v>58.2</v>
          </cell>
          <cell r="CN53">
            <v>75.2</v>
          </cell>
          <cell r="CV53">
            <v>78.599999999999994</v>
          </cell>
        </row>
        <row r="55">
          <cell r="AN55" t="str">
            <v>類似団体内平均値</v>
          </cell>
          <cell r="BP55">
            <v>0</v>
          </cell>
          <cell r="BX55">
            <v>0</v>
          </cell>
          <cell r="CF55">
            <v>0</v>
          </cell>
          <cell r="CN55">
            <v>0</v>
          </cell>
          <cell r="CV55">
            <v>0</v>
          </cell>
        </row>
        <row r="57">
          <cell r="BP57">
            <v>55.3</v>
          </cell>
          <cell r="BX57">
            <v>56.3</v>
          </cell>
          <cell r="CF57">
            <v>58.3</v>
          </cell>
          <cell r="CN57">
            <v>60.2</v>
          </cell>
          <cell r="CV57">
            <v>59.9</v>
          </cell>
        </row>
        <row r="72">
          <cell r="BP72" t="str">
            <v>H27</v>
          </cell>
          <cell r="BX72" t="str">
            <v>H28</v>
          </cell>
          <cell r="CF72" t="str">
            <v>H29</v>
          </cell>
          <cell r="CN72" t="str">
            <v>H30</v>
          </cell>
          <cell r="CV72" t="str">
            <v>R01</v>
          </cell>
        </row>
        <row r="73">
          <cell r="AN73" t="str">
            <v>当該団体値</v>
          </cell>
        </row>
        <row r="75">
          <cell r="BP75">
            <v>9.1</v>
          </cell>
          <cell r="BX75">
            <v>8</v>
          </cell>
          <cell r="CF75">
            <v>8.3000000000000007</v>
          </cell>
          <cell r="CN75">
            <v>7.7</v>
          </cell>
          <cell r="CV75">
            <v>8.5</v>
          </cell>
        </row>
        <row r="77">
          <cell r="AN77" t="str">
            <v>類似団体内平均値</v>
          </cell>
          <cell r="BP77">
            <v>0</v>
          </cell>
          <cell r="BX77">
            <v>0</v>
          </cell>
          <cell r="CF77">
            <v>0</v>
          </cell>
          <cell r="CN77">
            <v>0</v>
          </cell>
          <cell r="CV77">
            <v>0</v>
          </cell>
        </row>
        <row r="79">
          <cell r="BP79">
            <v>8.6</v>
          </cell>
          <cell r="BX79">
            <v>8.5</v>
          </cell>
          <cell r="CF79">
            <v>8.5</v>
          </cell>
          <cell r="CN79">
            <v>8.6</v>
          </cell>
          <cell r="CV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9" workbookViewId="0">
      <selection activeCell="R13" sqref="R13:V13"/>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4504498</v>
      </c>
      <c r="BO4" s="424"/>
      <c r="BP4" s="424"/>
      <c r="BQ4" s="424"/>
      <c r="BR4" s="424"/>
      <c r="BS4" s="424"/>
      <c r="BT4" s="424"/>
      <c r="BU4" s="425"/>
      <c r="BV4" s="423">
        <v>4889946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3.2</v>
      </c>
      <c r="CU4" s="608"/>
      <c r="CV4" s="608"/>
      <c r="CW4" s="608"/>
      <c r="CX4" s="608"/>
      <c r="CY4" s="608"/>
      <c r="CZ4" s="608"/>
      <c r="DA4" s="609"/>
      <c r="DB4" s="607">
        <v>3.3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4424040</v>
      </c>
      <c r="BO5" s="429"/>
      <c r="BP5" s="429"/>
      <c r="BQ5" s="429"/>
      <c r="BR5" s="429"/>
      <c r="BS5" s="429"/>
      <c r="BT5" s="429"/>
      <c r="BU5" s="430"/>
      <c r="BV5" s="428">
        <v>4804743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87.9</v>
      </c>
      <c r="CU5" s="399"/>
      <c r="CV5" s="399"/>
      <c r="CW5" s="399"/>
      <c r="CX5" s="399"/>
      <c r="CY5" s="399"/>
      <c r="CZ5" s="399"/>
      <c r="DA5" s="400"/>
      <c r="DB5" s="398">
        <v>85.8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80458</v>
      </c>
      <c r="BO6" s="429"/>
      <c r="BP6" s="429"/>
      <c r="BQ6" s="429"/>
      <c r="BR6" s="429"/>
      <c r="BS6" s="429"/>
      <c r="BT6" s="429"/>
      <c r="BU6" s="430"/>
      <c r="BV6" s="428">
        <v>85203</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90.9</v>
      </c>
      <c r="CU6" s="582"/>
      <c r="CV6" s="582"/>
      <c r="CW6" s="582"/>
      <c r="CX6" s="582"/>
      <c r="CY6" s="582"/>
      <c r="CZ6" s="582"/>
      <c r="DA6" s="583"/>
      <c r="DB6" s="581">
        <v>89.7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0</v>
      </c>
      <c r="BO7" s="429"/>
      <c r="BP7" s="429"/>
      <c r="BQ7" s="429"/>
      <c r="BR7" s="429"/>
      <c r="BS7" s="429"/>
      <c r="BT7" s="429"/>
      <c r="BU7" s="430"/>
      <c r="BV7" s="428">
        <v>0</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2496022</v>
      </c>
      <c r="CU7" s="429"/>
      <c r="CV7" s="429"/>
      <c r="CW7" s="429"/>
      <c r="CX7" s="429"/>
      <c r="CY7" s="429"/>
      <c r="CZ7" s="429"/>
      <c r="DA7" s="430"/>
      <c r="DB7" s="428">
        <v>2552696</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80458</v>
      </c>
      <c r="BO8" s="429"/>
      <c r="BP8" s="429"/>
      <c r="BQ8" s="429"/>
      <c r="BR8" s="429"/>
      <c r="BS8" s="429"/>
      <c r="BT8" s="429"/>
      <c r="BU8" s="430"/>
      <c r="BV8" s="428">
        <v>85203</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0.26</v>
      </c>
      <c r="CU8" s="542"/>
      <c r="CV8" s="542"/>
      <c r="CW8" s="542"/>
      <c r="CX8" s="542"/>
      <c r="CY8" s="542"/>
      <c r="CZ8" s="542"/>
      <c r="DA8" s="543"/>
      <c r="DB8" s="541">
        <v>0.26</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5415</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102</v>
      </c>
      <c r="AV9" s="486"/>
      <c r="AW9" s="486"/>
      <c r="AX9" s="486"/>
      <c r="AY9" s="408" t="s">
        <v>117</v>
      </c>
      <c r="AZ9" s="409"/>
      <c r="BA9" s="409"/>
      <c r="BB9" s="409"/>
      <c r="BC9" s="409"/>
      <c r="BD9" s="409"/>
      <c r="BE9" s="409"/>
      <c r="BF9" s="409"/>
      <c r="BG9" s="409"/>
      <c r="BH9" s="409"/>
      <c r="BI9" s="409"/>
      <c r="BJ9" s="409"/>
      <c r="BK9" s="409"/>
      <c r="BL9" s="409"/>
      <c r="BM9" s="410"/>
      <c r="BN9" s="428">
        <v>-4745</v>
      </c>
      <c r="BO9" s="429"/>
      <c r="BP9" s="429"/>
      <c r="BQ9" s="429"/>
      <c r="BR9" s="429"/>
      <c r="BS9" s="429"/>
      <c r="BT9" s="429"/>
      <c r="BU9" s="430"/>
      <c r="BV9" s="428">
        <v>-129670</v>
      </c>
      <c r="BW9" s="429"/>
      <c r="BX9" s="429"/>
      <c r="BY9" s="429"/>
      <c r="BZ9" s="429"/>
      <c r="CA9" s="429"/>
      <c r="CB9" s="429"/>
      <c r="CC9" s="430"/>
      <c r="CD9" s="437" t="s">
        <v>118</v>
      </c>
      <c r="CE9" s="438"/>
      <c r="CF9" s="438"/>
      <c r="CG9" s="438"/>
      <c r="CH9" s="438"/>
      <c r="CI9" s="438"/>
      <c r="CJ9" s="438"/>
      <c r="CK9" s="438"/>
      <c r="CL9" s="438"/>
      <c r="CM9" s="438"/>
      <c r="CN9" s="438"/>
      <c r="CO9" s="438"/>
      <c r="CP9" s="438"/>
      <c r="CQ9" s="438"/>
      <c r="CR9" s="438"/>
      <c r="CS9" s="439"/>
      <c r="CT9" s="398">
        <v>12.2</v>
      </c>
      <c r="CU9" s="399"/>
      <c r="CV9" s="399"/>
      <c r="CW9" s="399"/>
      <c r="CX9" s="399"/>
      <c r="CY9" s="399"/>
      <c r="CZ9" s="399"/>
      <c r="DA9" s="400"/>
      <c r="DB9" s="398">
        <v>11</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119</v>
      </c>
      <c r="M10" s="402"/>
      <c r="N10" s="402"/>
      <c r="O10" s="402"/>
      <c r="P10" s="402"/>
      <c r="Q10" s="403"/>
      <c r="R10" s="404">
        <v>5885</v>
      </c>
      <c r="S10" s="405"/>
      <c r="T10" s="405"/>
      <c r="U10" s="405"/>
      <c r="V10" s="407"/>
      <c r="W10" s="579"/>
      <c r="X10" s="390"/>
      <c r="Y10" s="390"/>
      <c r="Z10" s="390"/>
      <c r="AA10" s="390"/>
      <c r="AB10" s="390"/>
      <c r="AC10" s="390"/>
      <c r="AD10" s="390"/>
      <c r="AE10" s="390"/>
      <c r="AF10" s="390"/>
      <c r="AG10" s="390"/>
      <c r="AH10" s="390"/>
      <c r="AI10" s="390"/>
      <c r="AJ10" s="390"/>
      <c r="AK10" s="390"/>
      <c r="AL10" s="580"/>
      <c r="AM10" s="497" t="s">
        <v>120</v>
      </c>
      <c r="AN10" s="402"/>
      <c r="AO10" s="402"/>
      <c r="AP10" s="402"/>
      <c r="AQ10" s="402"/>
      <c r="AR10" s="402"/>
      <c r="AS10" s="402"/>
      <c r="AT10" s="403"/>
      <c r="AU10" s="485" t="s">
        <v>121</v>
      </c>
      <c r="AV10" s="486"/>
      <c r="AW10" s="486"/>
      <c r="AX10" s="486"/>
      <c r="AY10" s="408" t="s">
        <v>122</v>
      </c>
      <c r="AZ10" s="409"/>
      <c r="BA10" s="409"/>
      <c r="BB10" s="409"/>
      <c r="BC10" s="409"/>
      <c r="BD10" s="409"/>
      <c r="BE10" s="409"/>
      <c r="BF10" s="409"/>
      <c r="BG10" s="409"/>
      <c r="BH10" s="409"/>
      <c r="BI10" s="409"/>
      <c r="BJ10" s="409"/>
      <c r="BK10" s="409"/>
      <c r="BL10" s="409"/>
      <c r="BM10" s="410"/>
      <c r="BN10" s="428">
        <v>76010</v>
      </c>
      <c r="BO10" s="429"/>
      <c r="BP10" s="429"/>
      <c r="BQ10" s="429"/>
      <c r="BR10" s="429"/>
      <c r="BS10" s="429"/>
      <c r="BT10" s="429"/>
      <c r="BU10" s="430"/>
      <c r="BV10" s="428">
        <v>131058</v>
      </c>
      <c r="BW10" s="429"/>
      <c r="BX10" s="429"/>
      <c r="BY10" s="429"/>
      <c r="BZ10" s="429"/>
      <c r="CA10" s="429"/>
      <c r="CB10" s="429"/>
      <c r="CC10" s="43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124</v>
      </c>
      <c r="M11" s="475"/>
      <c r="N11" s="475"/>
      <c r="O11" s="475"/>
      <c r="P11" s="475"/>
      <c r="Q11" s="476"/>
      <c r="R11" s="567" t="s">
        <v>125</v>
      </c>
      <c r="S11" s="568"/>
      <c r="T11" s="568"/>
      <c r="U11" s="568"/>
      <c r="V11" s="569"/>
      <c r="W11" s="579"/>
      <c r="X11" s="390"/>
      <c r="Y11" s="390"/>
      <c r="Z11" s="390"/>
      <c r="AA11" s="390"/>
      <c r="AB11" s="390"/>
      <c r="AC11" s="390"/>
      <c r="AD11" s="390"/>
      <c r="AE11" s="390"/>
      <c r="AF11" s="390"/>
      <c r="AG11" s="390"/>
      <c r="AH11" s="390"/>
      <c r="AI11" s="390"/>
      <c r="AJ11" s="390"/>
      <c r="AK11" s="390"/>
      <c r="AL11" s="580"/>
      <c r="AM11" s="497" t="s">
        <v>126</v>
      </c>
      <c r="AN11" s="402"/>
      <c r="AO11" s="402"/>
      <c r="AP11" s="402"/>
      <c r="AQ11" s="402"/>
      <c r="AR11" s="402"/>
      <c r="AS11" s="402"/>
      <c r="AT11" s="403"/>
      <c r="AU11" s="485" t="s">
        <v>94</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4955</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102</v>
      </c>
      <c r="AV12" s="486"/>
      <c r="AW12" s="486"/>
      <c r="AX12" s="486"/>
      <c r="AY12" s="408" t="s">
        <v>136</v>
      </c>
      <c r="AZ12" s="409"/>
      <c r="BA12" s="409"/>
      <c r="BB12" s="409"/>
      <c r="BC12" s="409"/>
      <c r="BD12" s="409"/>
      <c r="BE12" s="409"/>
      <c r="BF12" s="409"/>
      <c r="BG12" s="409"/>
      <c r="BH12" s="409"/>
      <c r="BI12" s="409"/>
      <c r="BJ12" s="409"/>
      <c r="BK12" s="409"/>
      <c r="BL12" s="409"/>
      <c r="BM12" s="410"/>
      <c r="BN12" s="428">
        <v>56520</v>
      </c>
      <c r="BO12" s="429"/>
      <c r="BP12" s="429"/>
      <c r="BQ12" s="429"/>
      <c r="BR12" s="429"/>
      <c r="BS12" s="429"/>
      <c r="BT12" s="429"/>
      <c r="BU12" s="430"/>
      <c r="BV12" s="428">
        <v>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4914</v>
      </c>
      <c r="S13" s="532"/>
      <c r="T13" s="532"/>
      <c r="U13" s="532"/>
      <c r="V13" s="533"/>
      <c r="W13" s="519" t="s">
        <v>140</v>
      </c>
      <c r="X13" s="441"/>
      <c r="Y13" s="441"/>
      <c r="Z13" s="441"/>
      <c r="AA13" s="441"/>
      <c r="AB13" s="442"/>
      <c r="AC13" s="404">
        <v>1262</v>
      </c>
      <c r="AD13" s="405"/>
      <c r="AE13" s="405"/>
      <c r="AF13" s="405"/>
      <c r="AG13" s="406"/>
      <c r="AH13" s="404">
        <v>1497</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14745</v>
      </c>
      <c r="BO13" s="429"/>
      <c r="BP13" s="429"/>
      <c r="BQ13" s="429"/>
      <c r="BR13" s="429"/>
      <c r="BS13" s="429"/>
      <c r="BT13" s="429"/>
      <c r="BU13" s="430"/>
      <c r="BV13" s="428">
        <v>1388</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8.5</v>
      </c>
      <c r="CU13" s="399"/>
      <c r="CV13" s="399"/>
      <c r="CW13" s="399"/>
      <c r="CX13" s="399"/>
      <c r="CY13" s="399"/>
      <c r="CZ13" s="399"/>
      <c r="DA13" s="400"/>
      <c r="DB13" s="398">
        <v>7.7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5091</v>
      </c>
      <c r="S14" s="532"/>
      <c r="T14" s="532"/>
      <c r="U14" s="532"/>
      <c r="V14" s="533"/>
      <c r="W14" s="534"/>
      <c r="X14" s="444"/>
      <c r="Y14" s="444"/>
      <c r="Z14" s="444"/>
      <c r="AA14" s="444"/>
      <c r="AB14" s="445"/>
      <c r="AC14" s="524">
        <v>39.200000000000003</v>
      </c>
      <c r="AD14" s="525"/>
      <c r="AE14" s="525"/>
      <c r="AF14" s="525"/>
      <c r="AG14" s="526"/>
      <c r="AH14" s="524">
        <v>44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t="s">
        <v>129</v>
      </c>
      <c r="CU14" s="536"/>
      <c r="CV14" s="536"/>
      <c r="CW14" s="536"/>
      <c r="CX14" s="536"/>
      <c r="CY14" s="536"/>
      <c r="CZ14" s="536"/>
      <c r="DA14" s="537"/>
      <c r="DB14" s="535" t="s">
        <v>129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147</v>
      </c>
      <c r="N15" s="529"/>
      <c r="O15" s="529"/>
      <c r="P15" s="529"/>
      <c r="Q15" s="530"/>
      <c r="R15" s="531">
        <v>5055</v>
      </c>
      <c r="S15" s="532"/>
      <c r="T15" s="532"/>
      <c r="U15" s="532"/>
      <c r="V15" s="533"/>
      <c r="W15" s="519" t="s">
        <v>148</v>
      </c>
      <c r="X15" s="441"/>
      <c r="Y15" s="441"/>
      <c r="Z15" s="441"/>
      <c r="AA15" s="441"/>
      <c r="AB15" s="442"/>
      <c r="AC15" s="404">
        <v>648</v>
      </c>
      <c r="AD15" s="405"/>
      <c r="AE15" s="405"/>
      <c r="AF15" s="405"/>
      <c r="AG15" s="406"/>
      <c r="AH15" s="404">
        <v>591</v>
      </c>
      <c r="AI15" s="405"/>
      <c r="AJ15" s="405"/>
      <c r="AK15" s="405"/>
      <c r="AL15" s="407"/>
      <c r="AM15" s="497"/>
      <c r="AN15" s="402"/>
      <c r="AO15" s="402"/>
      <c r="AP15" s="402"/>
      <c r="AQ15" s="402"/>
      <c r="AR15" s="402"/>
      <c r="AS15" s="402"/>
      <c r="AT15" s="403"/>
      <c r="AU15" s="485"/>
      <c r="AV15" s="486"/>
      <c r="AW15" s="486"/>
      <c r="AX15" s="486"/>
      <c r="AY15" s="420" t="s">
        <v>149</v>
      </c>
      <c r="AZ15" s="421"/>
      <c r="BA15" s="421"/>
      <c r="BB15" s="421"/>
      <c r="BC15" s="421"/>
      <c r="BD15" s="421"/>
      <c r="BE15" s="421"/>
      <c r="BF15" s="421"/>
      <c r="BG15" s="421"/>
      <c r="BH15" s="421"/>
      <c r="BI15" s="421"/>
      <c r="BJ15" s="421"/>
      <c r="BK15" s="421"/>
      <c r="BL15" s="421"/>
      <c r="BM15" s="422"/>
      <c r="BN15" s="423">
        <v>575618</v>
      </c>
      <c r="BO15" s="424"/>
      <c r="BP15" s="424"/>
      <c r="BQ15" s="424"/>
      <c r="BR15" s="424"/>
      <c r="BS15" s="424"/>
      <c r="BT15" s="424"/>
      <c r="BU15" s="425"/>
      <c r="BV15" s="423">
        <v>602074</v>
      </c>
      <c r="BW15" s="424"/>
      <c r="BX15" s="424"/>
      <c r="BY15" s="424"/>
      <c r="BZ15" s="424"/>
      <c r="CA15" s="424"/>
      <c r="CB15" s="424"/>
      <c r="CC15" s="425"/>
      <c r="CD15" s="538" t="s">
        <v>150</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151</v>
      </c>
      <c r="M16" s="522"/>
      <c r="N16" s="522"/>
      <c r="O16" s="522"/>
      <c r="P16" s="522"/>
      <c r="Q16" s="523"/>
      <c r="R16" s="516" t="s">
        <v>152</v>
      </c>
      <c r="S16" s="517"/>
      <c r="T16" s="517"/>
      <c r="U16" s="517"/>
      <c r="V16" s="518"/>
      <c r="W16" s="534"/>
      <c r="X16" s="444"/>
      <c r="Y16" s="444"/>
      <c r="Z16" s="444"/>
      <c r="AA16" s="444"/>
      <c r="AB16" s="445"/>
      <c r="AC16" s="524">
        <v>20.100000000000001</v>
      </c>
      <c r="AD16" s="525"/>
      <c r="AE16" s="525"/>
      <c r="AF16" s="525"/>
      <c r="AG16" s="526"/>
      <c r="AH16" s="524">
        <v>17.399999999999999</v>
      </c>
      <c r="AI16" s="525"/>
      <c r="AJ16" s="525"/>
      <c r="AK16" s="525"/>
      <c r="AL16" s="527"/>
      <c r="AM16" s="497"/>
      <c r="AN16" s="402"/>
      <c r="AO16" s="402"/>
      <c r="AP16" s="402"/>
      <c r="AQ16" s="402"/>
      <c r="AR16" s="402"/>
      <c r="AS16" s="402"/>
      <c r="AT16" s="403"/>
      <c r="AU16" s="485"/>
      <c r="AV16" s="486"/>
      <c r="AW16" s="486"/>
      <c r="AX16" s="486"/>
      <c r="AY16" s="408" t="s">
        <v>153</v>
      </c>
      <c r="AZ16" s="409"/>
      <c r="BA16" s="409"/>
      <c r="BB16" s="409"/>
      <c r="BC16" s="409"/>
      <c r="BD16" s="409"/>
      <c r="BE16" s="409"/>
      <c r="BF16" s="409"/>
      <c r="BG16" s="409"/>
      <c r="BH16" s="409"/>
      <c r="BI16" s="409"/>
      <c r="BJ16" s="409"/>
      <c r="BK16" s="409"/>
      <c r="BL16" s="409"/>
      <c r="BM16" s="410"/>
      <c r="BN16" s="428">
        <v>2267095</v>
      </c>
      <c r="BO16" s="429"/>
      <c r="BP16" s="429"/>
      <c r="BQ16" s="429"/>
      <c r="BR16" s="429"/>
      <c r="BS16" s="429"/>
      <c r="BT16" s="429"/>
      <c r="BU16" s="430"/>
      <c r="BV16" s="428">
        <v>2274800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154</v>
      </c>
      <c r="N17" s="514"/>
      <c r="O17" s="514"/>
      <c r="P17" s="514"/>
      <c r="Q17" s="515"/>
      <c r="R17" s="516" t="s">
        <v>155</v>
      </c>
      <c r="S17" s="517"/>
      <c r="T17" s="517"/>
      <c r="U17" s="517"/>
      <c r="V17" s="518"/>
      <c r="W17" s="519" t="s">
        <v>156</v>
      </c>
      <c r="X17" s="441"/>
      <c r="Y17" s="441"/>
      <c r="Z17" s="441"/>
      <c r="AA17" s="441"/>
      <c r="AB17" s="442"/>
      <c r="AC17" s="404">
        <v>1311</v>
      </c>
      <c r="AD17" s="405"/>
      <c r="AE17" s="405"/>
      <c r="AF17" s="405"/>
      <c r="AG17" s="406"/>
      <c r="AH17" s="404">
        <v>1313</v>
      </c>
      <c r="AI17" s="405"/>
      <c r="AJ17" s="405"/>
      <c r="AK17" s="405"/>
      <c r="AL17" s="407"/>
      <c r="AM17" s="497"/>
      <c r="AN17" s="402"/>
      <c r="AO17" s="402"/>
      <c r="AP17" s="402"/>
      <c r="AQ17" s="402"/>
      <c r="AR17" s="402"/>
      <c r="AS17" s="402"/>
      <c r="AT17" s="403"/>
      <c r="AU17" s="485"/>
      <c r="AV17" s="486"/>
      <c r="AW17" s="486"/>
      <c r="AX17" s="486"/>
      <c r="AY17" s="408" t="s">
        <v>157</v>
      </c>
      <c r="AZ17" s="409"/>
      <c r="BA17" s="409"/>
      <c r="BB17" s="409"/>
      <c r="BC17" s="409"/>
      <c r="BD17" s="409"/>
      <c r="BE17" s="409"/>
      <c r="BF17" s="409"/>
      <c r="BG17" s="409"/>
      <c r="BH17" s="409"/>
      <c r="BI17" s="409"/>
      <c r="BJ17" s="409"/>
      <c r="BK17" s="409"/>
      <c r="BL17" s="409"/>
      <c r="BM17" s="410"/>
      <c r="BN17" s="428">
        <v>722505</v>
      </c>
      <c r="BO17" s="429"/>
      <c r="BP17" s="429"/>
      <c r="BQ17" s="429"/>
      <c r="BR17" s="429"/>
      <c r="BS17" s="429"/>
      <c r="BT17" s="429"/>
      <c r="BU17" s="430"/>
      <c r="BV17" s="428">
        <v>768891</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158</v>
      </c>
      <c r="C18" s="491"/>
      <c r="D18" s="491"/>
      <c r="E18" s="492"/>
      <c r="F18" s="492"/>
      <c r="G18" s="492"/>
      <c r="H18" s="492"/>
      <c r="I18" s="492"/>
      <c r="J18" s="492"/>
      <c r="K18" s="492"/>
      <c r="L18" s="493">
        <v>397.72</v>
      </c>
      <c r="M18" s="493"/>
      <c r="N18" s="493"/>
      <c r="O18" s="493"/>
      <c r="P18" s="493"/>
      <c r="Q18" s="493"/>
      <c r="R18" s="494"/>
      <c r="S18" s="494"/>
      <c r="T18" s="494"/>
      <c r="U18" s="494"/>
      <c r="V18" s="495"/>
      <c r="W18" s="509"/>
      <c r="X18" s="510"/>
      <c r="Y18" s="510"/>
      <c r="Z18" s="510"/>
      <c r="AA18" s="510"/>
      <c r="AB18" s="520"/>
      <c r="AC18" s="392">
        <v>40.700000000000003</v>
      </c>
      <c r="AD18" s="393"/>
      <c r="AE18" s="393"/>
      <c r="AF18" s="393"/>
      <c r="AG18" s="496"/>
      <c r="AH18" s="392">
        <v>38.6</v>
      </c>
      <c r="AI18" s="393"/>
      <c r="AJ18" s="393"/>
      <c r="AK18" s="393"/>
      <c r="AL18" s="394"/>
      <c r="AM18" s="497"/>
      <c r="AN18" s="402"/>
      <c r="AO18" s="402"/>
      <c r="AP18" s="402"/>
      <c r="AQ18" s="402"/>
      <c r="AR18" s="402"/>
      <c r="AS18" s="402"/>
      <c r="AT18" s="403"/>
      <c r="AU18" s="485"/>
      <c r="AV18" s="486"/>
      <c r="AW18" s="486"/>
      <c r="AX18" s="486"/>
      <c r="AY18" s="408" t="s">
        <v>159</v>
      </c>
      <c r="AZ18" s="409"/>
      <c r="BA18" s="409"/>
      <c r="BB18" s="409"/>
      <c r="BC18" s="409"/>
      <c r="BD18" s="409"/>
      <c r="BE18" s="409"/>
      <c r="BF18" s="409"/>
      <c r="BG18" s="409"/>
      <c r="BH18" s="409"/>
      <c r="BI18" s="409"/>
      <c r="BJ18" s="409"/>
      <c r="BK18" s="409"/>
      <c r="BL18" s="409"/>
      <c r="BM18" s="410"/>
      <c r="BN18" s="428">
        <v>2223746</v>
      </c>
      <c r="BO18" s="429"/>
      <c r="BP18" s="429"/>
      <c r="BQ18" s="429"/>
      <c r="BR18" s="429"/>
      <c r="BS18" s="429"/>
      <c r="BT18" s="429"/>
      <c r="BU18" s="430"/>
      <c r="BV18" s="428">
        <v>2176437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160</v>
      </c>
      <c r="C19" s="491"/>
      <c r="D19" s="491"/>
      <c r="E19" s="492"/>
      <c r="F19" s="492"/>
      <c r="G19" s="492"/>
      <c r="H19" s="492"/>
      <c r="I19" s="492"/>
      <c r="J19" s="492"/>
      <c r="K19" s="492"/>
      <c r="L19" s="498">
        <v>14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161</v>
      </c>
      <c r="AZ19" s="409"/>
      <c r="BA19" s="409"/>
      <c r="BB19" s="409"/>
      <c r="BC19" s="409"/>
      <c r="BD19" s="409"/>
      <c r="BE19" s="409"/>
      <c r="BF19" s="409"/>
      <c r="BG19" s="409"/>
      <c r="BH19" s="409"/>
      <c r="BI19" s="409"/>
      <c r="BJ19" s="409"/>
      <c r="BK19" s="409"/>
      <c r="BL19" s="409"/>
      <c r="BM19" s="410"/>
      <c r="BN19" s="428">
        <v>3033207</v>
      </c>
      <c r="BO19" s="429"/>
      <c r="BP19" s="429"/>
      <c r="BQ19" s="429"/>
      <c r="BR19" s="429"/>
      <c r="BS19" s="429"/>
      <c r="BT19" s="429"/>
      <c r="BU19" s="430"/>
      <c r="BV19" s="428">
        <v>3275588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162</v>
      </c>
      <c r="C20" s="491"/>
      <c r="D20" s="491"/>
      <c r="E20" s="492"/>
      <c r="F20" s="492"/>
      <c r="G20" s="492"/>
      <c r="H20" s="492"/>
      <c r="I20" s="492"/>
      <c r="J20" s="492"/>
      <c r="K20" s="492"/>
      <c r="L20" s="498">
        <v>2101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163</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164</v>
      </c>
      <c r="C22" s="458"/>
      <c r="D22" s="459"/>
      <c r="E22" s="466" t="s">
        <v>1</v>
      </c>
      <c r="F22" s="441"/>
      <c r="G22" s="441"/>
      <c r="H22" s="441"/>
      <c r="I22" s="441"/>
      <c r="J22" s="441"/>
      <c r="K22" s="442"/>
      <c r="L22" s="466" t="s">
        <v>165</v>
      </c>
      <c r="M22" s="441"/>
      <c r="N22" s="441"/>
      <c r="O22" s="441"/>
      <c r="P22" s="442"/>
      <c r="Q22" s="451" t="s">
        <v>166</v>
      </c>
      <c r="R22" s="452"/>
      <c r="S22" s="452"/>
      <c r="T22" s="452"/>
      <c r="U22" s="452"/>
      <c r="V22" s="467"/>
      <c r="W22" s="469" t="s">
        <v>167</v>
      </c>
      <c r="X22" s="458"/>
      <c r="Y22" s="459"/>
      <c r="Z22" s="466" t="s">
        <v>1</v>
      </c>
      <c r="AA22" s="441"/>
      <c r="AB22" s="441"/>
      <c r="AC22" s="441"/>
      <c r="AD22" s="441"/>
      <c r="AE22" s="441"/>
      <c r="AF22" s="441"/>
      <c r="AG22" s="442"/>
      <c r="AH22" s="440" t="s">
        <v>168</v>
      </c>
      <c r="AI22" s="441"/>
      <c r="AJ22" s="441"/>
      <c r="AK22" s="441"/>
      <c r="AL22" s="442"/>
      <c r="AM22" s="440" t="s">
        <v>169</v>
      </c>
      <c r="AN22" s="446"/>
      <c r="AO22" s="446"/>
      <c r="AP22" s="446"/>
      <c r="AQ22" s="446"/>
      <c r="AR22" s="447"/>
      <c r="AS22" s="451" t="s">
        <v>166</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170</v>
      </c>
      <c r="AZ23" s="421"/>
      <c r="BA23" s="421"/>
      <c r="BB23" s="421"/>
      <c r="BC23" s="421"/>
      <c r="BD23" s="421"/>
      <c r="BE23" s="421"/>
      <c r="BF23" s="421"/>
      <c r="BG23" s="421"/>
      <c r="BH23" s="421"/>
      <c r="BI23" s="421"/>
      <c r="BJ23" s="421"/>
      <c r="BK23" s="421"/>
      <c r="BL23" s="421"/>
      <c r="BM23" s="422"/>
      <c r="BN23" s="428">
        <v>4705962</v>
      </c>
      <c r="BO23" s="429"/>
      <c r="BP23" s="429"/>
      <c r="BQ23" s="429"/>
      <c r="BR23" s="429"/>
      <c r="BS23" s="429"/>
      <c r="BT23" s="429"/>
      <c r="BU23" s="430"/>
      <c r="BV23" s="428">
        <v>4692035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171</v>
      </c>
      <c r="F24" s="402"/>
      <c r="G24" s="402"/>
      <c r="H24" s="402"/>
      <c r="I24" s="402"/>
      <c r="J24" s="402"/>
      <c r="K24" s="403"/>
      <c r="L24" s="404">
        <v>1</v>
      </c>
      <c r="M24" s="405"/>
      <c r="N24" s="405"/>
      <c r="O24" s="405"/>
      <c r="P24" s="406"/>
      <c r="Q24" s="404">
        <v>6110</v>
      </c>
      <c r="R24" s="405"/>
      <c r="S24" s="405"/>
      <c r="T24" s="405"/>
      <c r="U24" s="405"/>
      <c r="V24" s="406"/>
      <c r="W24" s="470"/>
      <c r="X24" s="461"/>
      <c r="Y24" s="462"/>
      <c r="Z24" s="401" t="s">
        <v>172</v>
      </c>
      <c r="AA24" s="402"/>
      <c r="AB24" s="402"/>
      <c r="AC24" s="402"/>
      <c r="AD24" s="402"/>
      <c r="AE24" s="402"/>
      <c r="AF24" s="402"/>
      <c r="AG24" s="403"/>
      <c r="AH24" s="404">
        <v>76</v>
      </c>
      <c r="AI24" s="405"/>
      <c r="AJ24" s="405"/>
      <c r="AK24" s="405"/>
      <c r="AL24" s="406"/>
      <c r="AM24" s="404">
        <v>238716</v>
      </c>
      <c r="AN24" s="405"/>
      <c r="AO24" s="405"/>
      <c r="AP24" s="405"/>
      <c r="AQ24" s="405"/>
      <c r="AR24" s="406"/>
      <c r="AS24" s="404">
        <v>3141</v>
      </c>
      <c r="AT24" s="405"/>
      <c r="AU24" s="405"/>
      <c r="AV24" s="405"/>
      <c r="AW24" s="405"/>
      <c r="AX24" s="407"/>
      <c r="AY24" s="395" t="s">
        <v>173</v>
      </c>
      <c r="AZ24" s="396"/>
      <c r="BA24" s="396"/>
      <c r="BB24" s="396"/>
      <c r="BC24" s="396"/>
      <c r="BD24" s="396"/>
      <c r="BE24" s="396"/>
      <c r="BF24" s="396"/>
      <c r="BG24" s="396"/>
      <c r="BH24" s="396"/>
      <c r="BI24" s="396"/>
      <c r="BJ24" s="396"/>
      <c r="BK24" s="396"/>
      <c r="BL24" s="396"/>
      <c r="BM24" s="397"/>
      <c r="BN24" s="428">
        <v>4461486</v>
      </c>
      <c r="BO24" s="429"/>
      <c r="BP24" s="429"/>
      <c r="BQ24" s="429"/>
      <c r="BR24" s="429"/>
      <c r="BS24" s="429"/>
      <c r="BT24" s="429"/>
      <c r="BU24" s="430"/>
      <c r="BV24" s="428">
        <v>4386331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174</v>
      </c>
      <c r="F25" s="402"/>
      <c r="G25" s="402"/>
      <c r="H25" s="402"/>
      <c r="I25" s="402"/>
      <c r="J25" s="402"/>
      <c r="K25" s="403"/>
      <c r="L25" s="404">
        <v>1</v>
      </c>
      <c r="M25" s="405"/>
      <c r="N25" s="405"/>
      <c r="O25" s="405"/>
      <c r="P25" s="406"/>
      <c r="Q25" s="404">
        <v>5180</v>
      </c>
      <c r="R25" s="405"/>
      <c r="S25" s="405"/>
      <c r="T25" s="405"/>
      <c r="U25" s="405"/>
      <c r="V25" s="406"/>
      <c r="W25" s="470"/>
      <c r="X25" s="461"/>
      <c r="Y25" s="462"/>
      <c r="Z25" s="401" t="s">
        <v>175</v>
      </c>
      <c r="AA25" s="402"/>
      <c r="AB25" s="402"/>
      <c r="AC25" s="402"/>
      <c r="AD25" s="402"/>
      <c r="AE25" s="402"/>
      <c r="AF25" s="402"/>
      <c r="AG25" s="403"/>
      <c r="AH25" s="404" t="s">
        <v>138</v>
      </c>
      <c r="AI25" s="405"/>
      <c r="AJ25" s="405"/>
      <c r="AK25" s="405"/>
      <c r="AL25" s="406"/>
      <c r="AM25" s="404" t="s">
        <v>138</v>
      </c>
      <c r="AN25" s="405"/>
      <c r="AO25" s="405"/>
      <c r="AP25" s="405"/>
      <c r="AQ25" s="405"/>
      <c r="AR25" s="406"/>
      <c r="AS25" s="404" t="s">
        <v>138</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618945</v>
      </c>
      <c r="BO25" s="424"/>
      <c r="BP25" s="424"/>
      <c r="BQ25" s="424"/>
      <c r="BR25" s="424"/>
      <c r="BS25" s="424"/>
      <c r="BT25" s="424"/>
      <c r="BU25" s="425"/>
      <c r="BV25" s="423">
        <v>131246</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4900</v>
      </c>
      <c r="R26" s="405"/>
      <c r="S26" s="405"/>
      <c r="T26" s="405"/>
      <c r="U26" s="405"/>
      <c r="V26" s="406"/>
      <c r="W26" s="470"/>
      <c r="X26" s="461"/>
      <c r="Y26" s="462"/>
      <c r="Z26" s="401" t="s">
        <v>178</v>
      </c>
      <c r="AA26" s="483"/>
      <c r="AB26" s="483"/>
      <c r="AC26" s="483"/>
      <c r="AD26" s="483"/>
      <c r="AE26" s="483"/>
      <c r="AF26" s="483"/>
      <c r="AG26" s="484"/>
      <c r="AH26" s="404" t="s">
        <v>138</v>
      </c>
      <c r="AI26" s="405"/>
      <c r="AJ26" s="405"/>
      <c r="AK26" s="405"/>
      <c r="AL26" s="406"/>
      <c r="AM26" s="404" t="s">
        <v>138</v>
      </c>
      <c r="AN26" s="405"/>
      <c r="AO26" s="405"/>
      <c r="AP26" s="405"/>
      <c r="AQ26" s="405"/>
      <c r="AR26" s="406"/>
      <c r="AS26" s="404" t="s">
        <v>138</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138</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2220</v>
      </c>
      <c r="R27" s="405"/>
      <c r="S27" s="405"/>
      <c r="T27" s="405"/>
      <c r="U27" s="405"/>
      <c r="V27" s="406"/>
      <c r="W27" s="470"/>
      <c r="X27" s="461"/>
      <c r="Y27" s="462"/>
      <c r="Z27" s="401" t="s">
        <v>181</v>
      </c>
      <c r="AA27" s="402"/>
      <c r="AB27" s="402"/>
      <c r="AC27" s="402"/>
      <c r="AD27" s="402"/>
      <c r="AE27" s="402"/>
      <c r="AF27" s="402"/>
      <c r="AG27" s="403"/>
      <c r="AH27" s="404">
        <v>20</v>
      </c>
      <c r="AI27" s="405"/>
      <c r="AJ27" s="405"/>
      <c r="AK27" s="405"/>
      <c r="AL27" s="406"/>
      <c r="AM27" s="404">
        <v>61140</v>
      </c>
      <c r="AN27" s="405"/>
      <c r="AO27" s="405"/>
      <c r="AP27" s="405"/>
      <c r="AQ27" s="405"/>
      <c r="AR27" s="406"/>
      <c r="AS27" s="404">
        <v>3057</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6460</v>
      </c>
      <c r="BO27" s="432"/>
      <c r="BP27" s="432"/>
      <c r="BQ27" s="432"/>
      <c r="BR27" s="432"/>
      <c r="BS27" s="432"/>
      <c r="BT27" s="432"/>
      <c r="BU27" s="433"/>
      <c r="BV27" s="431">
        <v>6460</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1780</v>
      </c>
      <c r="R28" s="405"/>
      <c r="S28" s="405"/>
      <c r="T28" s="405"/>
      <c r="U28" s="405"/>
      <c r="V28" s="406"/>
      <c r="W28" s="470"/>
      <c r="X28" s="461"/>
      <c r="Y28" s="462"/>
      <c r="Z28" s="401" t="s">
        <v>184</v>
      </c>
      <c r="AA28" s="402"/>
      <c r="AB28" s="402"/>
      <c r="AC28" s="402"/>
      <c r="AD28" s="402"/>
      <c r="AE28" s="402"/>
      <c r="AF28" s="402"/>
      <c r="AG28" s="403"/>
      <c r="AH28" s="404" t="s">
        <v>138</v>
      </c>
      <c r="AI28" s="405"/>
      <c r="AJ28" s="405"/>
      <c r="AK28" s="405"/>
      <c r="AL28" s="406"/>
      <c r="AM28" s="404" t="s">
        <v>138</v>
      </c>
      <c r="AN28" s="405"/>
      <c r="AO28" s="405"/>
      <c r="AP28" s="405"/>
      <c r="AQ28" s="405"/>
      <c r="AR28" s="406"/>
      <c r="AS28" s="404" t="s">
        <v>138</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837617</v>
      </c>
      <c r="BO28" s="424"/>
      <c r="BP28" s="424"/>
      <c r="BQ28" s="424"/>
      <c r="BR28" s="424"/>
      <c r="BS28" s="424"/>
      <c r="BT28" s="424"/>
      <c r="BU28" s="425"/>
      <c r="BV28" s="423">
        <v>818127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8</v>
      </c>
      <c r="M29" s="405"/>
      <c r="N29" s="405"/>
      <c r="O29" s="405"/>
      <c r="P29" s="406"/>
      <c r="Q29" s="404">
        <v>1480</v>
      </c>
      <c r="R29" s="405"/>
      <c r="S29" s="405"/>
      <c r="T29" s="405"/>
      <c r="U29" s="405"/>
      <c r="V29" s="406"/>
      <c r="W29" s="471"/>
      <c r="X29" s="472"/>
      <c r="Y29" s="473"/>
      <c r="Z29" s="401" t="s">
        <v>187</v>
      </c>
      <c r="AA29" s="402"/>
      <c r="AB29" s="402"/>
      <c r="AC29" s="402"/>
      <c r="AD29" s="402"/>
      <c r="AE29" s="402"/>
      <c r="AF29" s="402"/>
      <c r="AG29" s="403"/>
      <c r="AH29" s="404">
        <v>96</v>
      </c>
      <c r="AI29" s="405"/>
      <c r="AJ29" s="405"/>
      <c r="AK29" s="405"/>
      <c r="AL29" s="406"/>
      <c r="AM29" s="404">
        <v>299856</v>
      </c>
      <c r="AN29" s="405"/>
      <c r="AO29" s="405"/>
      <c r="AP29" s="405"/>
      <c r="AQ29" s="405"/>
      <c r="AR29" s="406"/>
      <c r="AS29" s="404">
        <v>3124</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573751</v>
      </c>
      <c r="BO29" s="429"/>
      <c r="BP29" s="429"/>
      <c r="BQ29" s="429"/>
      <c r="BR29" s="429"/>
      <c r="BS29" s="429"/>
      <c r="BT29" s="429"/>
      <c r="BU29" s="430"/>
      <c r="BV29" s="428">
        <v>561233</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97.8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2199001</v>
      </c>
      <c r="BO30" s="432"/>
      <c r="BP30" s="432"/>
      <c r="BQ30" s="432"/>
      <c r="BR30" s="432"/>
      <c r="BS30" s="432"/>
      <c r="BT30" s="432"/>
      <c r="BU30" s="433"/>
      <c r="BV30" s="431">
        <v>2127852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196</v>
      </c>
      <c r="V33" s="391"/>
      <c r="W33" s="390" t="s">
        <v>197</v>
      </c>
      <c r="X33" s="390"/>
      <c r="Y33" s="390"/>
      <c r="Z33" s="390"/>
      <c r="AA33" s="390"/>
      <c r="AB33" s="390"/>
      <c r="AC33" s="390"/>
      <c r="AD33" s="390"/>
      <c r="AE33" s="390"/>
      <c r="AF33" s="390"/>
      <c r="AG33" s="390"/>
      <c r="AH33" s="390"/>
      <c r="AI33" s="390"/>
      <c r="AJ33" s="390"/>
      <c r="AK33" s="390"/>
      <c r="AL33" s="216"/>
      <c r="AM33" s="391" t="s">
        <v>196</v>
      </c>
      <c r="AN33" s="391"/>
      <c r="AO33" s="390" t="s">
        <v>197</v>
      </c>
      <c r="AP33" s="390"/>
      <c r="AQ33" s="390"/>
      <c r="AR33" s="390"/>
      <c r="AS33" s="390"/>
      <c r="AT33" s="390"/>
      <c r="AU33" s="390"/>
      <c r="AV33" s="390"/>
      <c r="AW33" s="390"/>
      <c r="AX33" s="390"/>
      <c r="AY33" s="390"/>
      <c r="AZ33" s="390"/>
      <c r="BA33" s="390"/>
      <c r="BB33" s="390"/>
      <c r="BC33" s="390"/>
      <c r="BD33" s="217"/>
      <c r="BE33" s="390" t="s">
        <v>198</v>
      </c>
      <c r="BF33" s="390"/>
      <c r="BG33" s="390" t="s">
        <v>199</v>
      </c>
      <c r="BH33" s="390"/>
      <c r="BI33" s="390"/>
      <c r="BJ33" s="390"/>
      <c r="BK33" s="390"/>
      <c r="BL33" s="390"/>
      <c r="BM33" s="390"/>
      <c r="BN33" s="390"/>
      <c r="BO33" s="390"/>
      <c r="BP33" s="390"/>
      <c r="BQ33" s="390"/>
      <c r="BR33" s="390"/>
      <c r="BS33" s="390"/>
      <c r="BT33" s="390"/>
      <c r="BU33" s="390"/>
      <c r="BV33" s="217"/>
      <c r="BW33" s="391" t="s">
        <v>198</v>
      </c>
      <c r="BX33" s="391"/>
      <c r="BY33" s="390" t="s">
        <v>200</v>
      </c>
      <c r="BZ33" s="390"/>
      <c r="CA33" s="390"/>
      <c r="CB33" s="390"/>
      <c r="CC33" s="390"/>
      <c r="CD33" s="390"/>
      <c r="CE33" s="390"/>
      <c r="CF33" s="390"/>
      <c r="CG33" s="390"/>
      <c r="CH33" s="390"/>
      <c r="CI33" s="390"/>
      <c r="CJ33" s="390"/>
      <c r="CK33" s="390"/>
      <c r="CL33" s="390"/>
      <c r="CM33" s="390"/>
      <c r="CN33" s="216"/>
      <c r="CO33" s="391" t="s">
        <v>196</v>
      </c>
      <c r="CP33" s="391"/>
      <c r="CQ33" s="390" t="s">
        <v>201</v>
      </c>
      <c r="CR33" s="390"/>
      <c r="CS33" s="390"/>
      <c r="CT33" s="390"/>
      <c r="CU33" s="390"/>
      <c r="CV33" s="390"/>
      <c r="CW33" s="390"/>
      <c r="CX33" s="390"/>
      <c r="CY33" s="390"/>
      <c r="CZ33" s="390"/>
      <c r="DA33" s="390"/>
      <c r="DB33" s="390"/>
      <c r="DC33" s="390"/>
      <c r="DD33" s="390"/>
      <c r="DE33" s="390"/>
      <c r="DF33" s="216"/>
      <c r="DG33" s="389" t="s">
        <v>202</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国民健康保険診療所事業特別会計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根室北部消防事務組合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国民健康保険事業特別会計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根室北部廃棄物処理広域連合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介護保険事業特別会計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根室北部衛生組合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後期高齢者医療事業特別会計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N8BizdTm5HlDBAdfLE0Z3HTjt0q/REdwbW20gZIPV0bwyA+Rss0k4R32uA3cqKiBE3kJ7nofxrDE6g+lC2Y7+Q==" saltValue="UrhG9TaYg/qODt3Kb1mpJ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election activeCell="AP77" sqref="AP77:AT7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0" t="s">
        <v>557</v>
      </c>
      <c r="D34" s="1210"/>
      <c r="E34" s="1211"/>
      <c r="F34" s="32">
        <v>7.18</v>
      </c>
      <c r="G34" s="33">
        <v>8.49</v>
      </c>
      <c r="H34" s="33">
        <v>8.23</v>
      </c>
      <c r="I34" s="33">
        <v>3.33</v>
      </c>
      <c r="J34" s="34">
        <v>3.22</v>
      </c>
      <c r="K34" s="22"/>
      <c r="L34" s="22"/>
      <c r="M34" s="22"/>
      <c r="N34" s="22"/>
      <c r="O34" s="22"/>
      <c r="P34" s="22"/>
    </row>
    <row r="35" spans="1:16" ht="39" customHeight="1" x14ac:dyDescent="0.15">
      <c r="A35" s="22"/>
      <c r="B35" s="35"/>
      <c r="C35" s="1204" t="s">
        <v>558</v>
      </c>
      <c r="D35" s="1205"/>
      <c r="E35" s="1206"/>
      <c r="F35" s="36">
        <v>1.1000000000000001</v>
      </c>
      <c r="G35" s="37">
        <v>1.57</v>
      </c>
      <c r="H35" s="37">
        <v>2.31</v>
      </c>
      <c r="I35" s="37">
        <v>2.46</v>
      </c>
      <c r="J35" s="38">
        <v>2.86</v>
      </c>
      <c r="K35" s="22"/>
      <c r="L35" s="22"/>
      <c r="M35" s="22"/>
      <c r="N35" s="22"/>
      <c r="O35" s="22"/>
      <c r="P35" s="22"/>
    </row>
    <row r="36" spans="1:16" ht="39" customHeight="1" x14ac:dyDescent="0.15">
      <c r="A36" s="22"/>
      <c r="B36" s="35"/>
      <c r="C36" s="1204" t="s">
        <v>559</v>
      </c>
      <c r="D36" s="1205"/>
      <c r="E36" s="1206"/>
      <c r="F36" s="36">
        <v>1.4</v>
      </c>
      <c r="G36" s="37">
        <v>2.56</v>
      </c>
      <c r="H36" s="37">
        <v>0.77</v>
      </c>
      <c r="I36" s="37">
        <v>0.24</v>
      </c>
      <c r="J36" s="38">
        <v>0.77</v>
      </c>
      <c r="K36" s="22"/>
      <c r="L36" s="22"/>
      <c r="M36" s="22"/>
      <c r="N36" s="22"/>
      <c r="O36" s="22"/>
      <c r="P36" s="22"/>
    </row>
    <row r="37" spans="1:16" ht="39" customHeight="1" x14ac:dyDescent="0.15">
      <c r="A37" s="22"/>
      <c r="B37" s="35"/>
      <c r="C37" s="1204" t="s">
        <v>560</v>
      </c>
      <c r="D37" s="1205"/>
      <c r="E37" s="1206"/>
      <c r="F37" s="36">
        <v>0.57999999999999996</v>
      </c>
      <c r="G37" s="37">
        <v>1</v>
      </c>
      <c r="H37" s="37">
        <v>0.62</v>
      </c>
      <c r="I37" s="37">
        <v>0.24</v>
      </c>
      <c r="J37" s="38">
        <v>0.33</v>
      </c>
      <c r="K37" s="22"/>
      <c r="L37" s="22"/>
      <c r="M37" s="22"/>
      <c r="N37" s="22"/>
      <c r="O37" s="22"/>
      <c r="P37" s="22"/>
    </row>
    <row r="38" spans="1:16" ht="39" customHeight="1" x14ac:dyDescent="0.15">
      <c r="A38" s="22"/>
      <c r="B38" s="35"/>
      <c r="C38" s="1204" t="s">
        <v>561</v>
      </c>
      <c r="D38" s="1205"/>
      <c r="E38" s="1206"/>
      <c r="F38" s="36">
        <v>0.02</v>
      </c>
      <c r="G38" s="37">
        <v>0.06</v>
      </c>
      <c r="H38" s="37">
        <v>0.01</v>
      </c>
      <c r="I38" s="37">
        <v>0.04</v>
      </c>
      <c r="J38" s="38">
        <v>7.0000000000000007E-2</v>
      </c>
      <c r="K38" s="22"/>
      <c r="L38" s="22"/>
      <c r="M38" s="22"/>
      <c r="N38" s="22"/>
      <c r="O38" s="22"/>
      <c r="P38" s="22"/>
    </row>
    <row r="39" spans="1:16" ht="39" customHeight="1" x14ac:dyDescent="0.15">
      <c r="A39" s="22"/>
      <c r="B39" s="35"/>
      <c r="C39" s="1204" t="s">
        <v>562</v>
      </c>
      <c r="D39" s="1205"/>
      <c r="E39" s="1206"/>
      <c r="F39" s="36">
        <v>0</v>
      </c>
      <c r="G39" s="37">
        <v>0</v>
      </c>
      <c r="H39" s="37">
        <v>0</v>
      </c>
      <c r="I39" s="37">
        <v>0.02</v>
      </c>
      <c r="J39" s="38">
        <v>0.01</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563</v>
      </c>
      <c r="D42" s="1205"/>
      <c r="E42" s="1206"/>
      <c r="F42" s="36" t="s">
        <v>508</v>
      </c>
      <c r="G42" s="37" t="s">
        <v>508</v>
      </c>
      <c r="H42" s="37" t="s">
        <v>508</v>
      </c>
      <c r="I42" s="37" t="s">
        <v>508</v>
      </c>
      <c r="J42" s="38" t="s">
        <v>508</v>
      </c>
      <c r="K42" s="22"/>
      <c r="L42" s="22"/>
      <c r="M42" s="22"/>
      <c r="N42" s="22"/>
      <c r="O42" s="22"/>
      <c r="P42" s="22"/>
    </row>
    <row r="43" spans="1:16" ht="39" customHeight="1" thickBot="1" x14ac:dyDescent="0.2">
      <c r="A43" s="22"/>
      <c r="B43" s="40"/>
      <c r="C43" s="1207" t="s">
        <v>564</v>
      </c>
      <c r="D43" s="1208"/>
      <c r="E43" s="1209"/>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3XnvIx/ZKNL24fWBoSEnZpao8AbW/rwy/w9H6ETueoO2mdfbaeL7ygb+92Tm736w38isEn1nSuOAkBIa+D0Yg==" saltValue="voB5f1SZi4XGt+6CoCA/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49" zoomScaleSheetLayoutView="55" workbookViewId="0">
      <selection activeCell="AP77" sqref="AP77:AT7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399</v>
      </c>
      <c r="L45" s="60">
        <v>381</v>
      </c>
      <c r="M45" s="60">
        <v>414</v>
      </c>
      <c r="N45" s="60">
        <v>378</v>
      </c>
      <c r="O45" s="61">
        <v>384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508</v>
      </c>
      <c r="L46" s="64" t="s">
        <v>508</v>
      </c>
      <c r="M46" s="64" t="s">
        <v>508</v>
      </c>
      <c r="N46" s="64" t="s">
        <v>508</v>
      </c>
      <c r="O46" s="65" t="s">
        <v>508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508</v>
      </c>
      <c r="L47" s="64" t="s">
        <v>508</v>
      </c>
      <c r="M47" s="64" t="s">
        <v>508</v>
      </c>
      <c r="N47" s="64" t="s">
        <v>508</v>
      </c>
      <c r="O47" s="65" t="s">
        <v>508</v>
      </c>
      <c r="P47" s="48"/>
      <c r="Q47" s="48"/>
      <c r="R47" s="48"/>
      <c r="S47" s="48"/>
      <c r="T47" s="48"/>
      <c r="U47" s="48"/>
    </row>
    <row r="48" spans="1:21" ht="30.75" customHeight="1" x14ac:dyDescent="0.15">
      <c r="A48" s="48"/>
      <c r="B48" s="1232"/>
      <c r="C48" s="1233"/>
      <c r="D48" s="62"/>
      <c r="E48" s="1214" t="s">
        <v>15</v>
      </c>
      <c r="F48" s="1214"/>
      <c r="G48" s="1214"/>
      <c r="H48" s="1214"/>
      <c r="I48" s="1214"/>
      <c r="J48" s="1215"/>
      <c r="K48" s="63">
        <v>55</v>
      </c>
      <c r="L48" s="64">
        <v>33</v>
      </c>
      <c r="M48" s="64">
        <v>82</v>
      </c>
      <c r="N48" s="64">
        <v>68</v>
      </c>
      <c r="O48" s="65">
        <v>67</v>
      </c>
      <c r="P48" s="48"/>
      <c r="Q48" s="48"/>
      <c r="R48" s="48"/>
      <c r="S48" s="48"/>
      <c r="T48" s="48"/>
      <c r="U48" s="48"/>
    </row>
    <row r="49" spans="1:21" ht="30.75" customHeight="1" x14ac:dyDescent="0.15">
      <c r="A49" s="48"/>
      <c r="B49" s="1232"/>
      <c r="C49" s="1233"/>
      <c r="D49" s="62"/>
      <c r="E49" s="1214" t="s">
        <v>16</v>
      </c>
      <c r="F49" s="1214"/>
      <c r="G49" s="1214"/>
      <c r="H49" s="1214"/>
      <c r="I49" s="1214"/>
      <c r="J49" s="1215"/>
      <c r="K49" s="63">
        <v>93</v>
      </c>
      <c r="L49" s="64">
        <v>93</v>
      </c>
      <c r="M49" s="64">
        <v>94</v>
      </c>
      <c r="N49" s="64">
        <v>97</v>
      </c>
      <c r="O49" s="65">
        <v>92</v>
      </c>
      <c r="P49" s="48"/>
      <c r="Q49" s="48"/>
      <c r="R49" s="48"/>
      <c r="S49" s="48"/>
      <c r="T49" s="48"/>
      <c r="U49" s="48"/>
    </row>
    <row r="50" spans="1:21" ht="30.75" customHeight="1" x14ac:dyDescent="0.15">
      <c r="A50" s="48"/>
      <c r="B50" s="1232"/>
      <c r="C50" s="1233"/>
      <c r="D50" s="62"/>
      <c r="E50" s="1214" t="s">
        <v>17</v>
      </c>
      <c r="F50" s="1214"/>
      <c r="G50" s="1214"/>
      <c r="H50" s="1214"/>
      <c r="I50" s="1214"/>
      <c r="J50" s="1215"/>
      <c r="K50" s="63">
        <v>5</v>
      </c>
      <c r="L50" s="64">
        <v>5</v>
      </c>
      <c r="M50" s="64">
        <v>5</v>
      </c>
      <c r="N50" s="64" t="s">
        <v>508</v>
      </c>
      <c r="O50" s="65" t="s">
        <v>508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508</v>
      </c>
      <c r="L51" s="64" t="s">
        <v>508</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334</v>
      </c>
      <c r="L52" s="64">
        <v>367</v>
      </c>
      <c r="M52" s="64">
        <v>384</v>
      </c>
      <c r="N52" s="64">
        <v>378</v>
      </c>
      <c r="O52" s="65">
        <v>359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218</v>
      </c>
      <c r="L53" s="69">
        <v>145</v>
      </c>
      <c r="M53" s="69">
        <v>211</v>
      </c>
      <c r="N53" s="69">
        <v>165</v>
      </c>
      <c r="O53" s="70">
        <v>184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vLSU5hHtI83NqKFKy74TG7oUki3ShClMYAtFcU7jC+xk1d6XozKeM/5bf3fI9joIxOgtMnGsbuOKlvfp8uMFQ==" saltValue="JoQMBuyUeWOEnlRc2UqAG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37" zoomScaleSheetLayoutView="100" workbookViewId="0">
      <selection activeCell="AP77" sqref="AP77:AT7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0" t="s">
        <v>30</v>
      </c>
      <c r="C41" s="1251"/>
      <c r="D41" s="102"/>
      <c r="E41" s="1252" t="s">
        <v>31</v>
      </c>
      <c r="F41" s="1252"/>
      <c r="G41" s="1252"/>
      <c r="H41" s="1253"/>
      <c r="I41" s="103">
        <v>4297</v>
      </c>
      <c r="J41" s="104">
        <v>4261</v>
      </c>
      <c r="K41" s="104">
        <v>4602</v>
      </c>
      <c r="L41" s="104">
        <v>4692</v>
      </c>
      <c r="M41" s="105">
        <v>4706</v>
      </c>
    </row>
    <row r="42" spans="2:13" ht="27.75" customHeight="1" x14ac:dyDescent="0.15">
      <c r="B42" s="1240"/>
      <c r="C42" s="1241"/>
      <c r="D42" s="106"/>
      <c r="E42" s="1244" t="s">
        <v>32</v>
      </c>
      <c r="F42" s="1244"/>
      <c r="G42" s="1244"/>
      <c r="H42" s="1245"/>
      <c r="I42" s="107">
        <v>10</v>
      </c>
      <c r="J42" s="108">
        <v>5</v>
      </c>
      <c r="K42" s="108">
        <v>47</v>
      </c>
      <c r="L42" s="108">
        <v>42</v>
      </c>
      <c r="M42" s="109" t="s">
        <v>508</v>
      </c>
    </row>
    <row r="43" spans="2:13" ht="27.75" customHeight="1" x14ac:dyDescent="0.15">
      <c r="B43" s="1240"/>
      <c r="C43" s="1241"/>
      <c r="D43" s="106"/>
      <c r="E43" s="1244" t="s">
        <v>33</v>
      </c>
      <c r="F43" s="1244"/>
      <c r="G43" s="1244"/>
      <c r="H43" s="1245"/>
      <c r="I43" s="107">
        <v>285</v>
      </c>
      <c r="J43" s="108">
        <v>235</v>
      </c>
      <c r="K43" s="108">
        <v>778</v>
      </c>
      <c r="L43" s="108">
        <v>712</v>
      </c>
      <c r="M43" s="109">
        <v>718</v>
      </c>
    </row>
    <row r="44" spans="2:13" ht="27.75" customHeight="1" x14ac:dyDescent="0.15">
      <c r="B44" s="1240"/>
      <c r="C44" s="1241"/>
      <c r="D44" s="106"/>
      <c r="E44" s="1244" t="s">
        <v>34</v>
      </c>
      <c r="F44" s="1244"/>
      <c r="G44" s="1244"/>
      <c r="H44" s="1245"/>
      <c r="I44" s="107">
        <v>452</v>
      </c>
      <c r="J44" s="108">
        <v>582</v>
      </c>
      <c r="K44" s="108">
        <v>493</v>
      </c>
      <c r="L44" s="108">
        <v>401</v>
      </c>
      <c r="M44" s="109">
        <v>305</v>
      </c>
    </row>
    <row r="45" spans="2:13" ht="27.75" customHeight="1" x14ac:dyDescent="0.15">
      <c r="B45" s="1240"/>
      <c r="C45" s="1241"/>
      <c r="D45" s="106"/>
      <c r="E45" s="1244" t="s">
        <v>35</v>
      </c>
      <c r="F45" s="1244"/>
      <c r="G45" s="1244"/>
      <c r="H45" s="1245"/>
      <c r="I45" s="107">
        <v>923</v>
      </c>
      <c r="J45" s="108">
        <v>949</v>
      </c>
      <c r="K45" s="108">
        <v>921</v>
      </c>
      <c r="L45" s="108">
        <v>980</v>
      </c>
      <c r="M45" s="109">
        <v>870</v>
      </c>
    </row>
    <row r="46" spans="2:13" ht="27.75" customHeight="1" x14ac:dyDescent="0.15">
      <c r="B46" s="1240"/>
      <c r="C46" s="1241"/>
      <c r="D46" s="110"/>
      <c r="E46" s="1244" t="s">
        <v>36</v>
      </c>
      <c r="F46" s="1244"/>
      <c r="G46" s="1244"/>
      <c r="H46" s="1245"/>
      <c r="I46" s="107" t="s">
        <v>508</v>
      </c>
      <c r="J46" s="108" t="s">
        <v>508</v>
      </c>
      <c r="K46" s="108" t="s">
        <v>508</v>
      </c>
      <c r="L46" s="108" t="s">
        <v>508</v>
      </c>
      <c r="M46" s="109" t="s">
        <v>508</v>
      </c>
    </row>
    <row r="47" spans="2:13" ht="27.75" customHeight="1" x14ac:dyDescent="0.15">
      <c r="B47" s="1240"/>
      <c r="C47" s="1241"/>
      <c r="D47" s="111"/>
      <c r="E47" s="1254" t="s">
        <v>37</v>
      </c>
      <c r="F47" s="1255"/>
      <c r="G47" s="1255"/>
      <c r="H47" s="1256"/>
      <c r="I47" s="107" t="s">
        <v>508</v>
      </c>
      <c r="J47" s="108" t="s">
        <v>508</v>
      </c>
      <c r="K47" s="108" t="s">
        <v>508</v>
      </c>
      <c r="L47" s="108" t="s">
        <v>508</v>
      </c>
      <c r="M47" s="109" t="s">
        <v>508</v>
      </c>
    </row>
    <row r="48" spans="2:13" ht="27.75" customHeight="1" x14ac:dyDescent="0.15">
      <c r="B48" s="1240"/>
      <c r="C48" s="1241"/>
      <c r="D48" s="106"/>
      <c r="E48" s="1244" t="s">
        <v>38</v>
      </c>
      <c r="F48" s="1244"/>
      <c r="G48" s="1244"/>
      <c r="H48" s="1245"/>
      <c r="I48" s="107" t="s">
        <v>508</v>
      </c>
      <c r="J48" s="108" t="s">
        <v>508</v>
      </c>
      <c r="K48" s="108" t="s">
        <v>508</v>
      </c>
      <c r="L48" s="108" t="s">
        <v>508</v>
      </c>
      <c r="M48" s="109" t="s">
        <v>508</v>
      </c>
    </row>
    <row r="49" spans="2:13" ht="27.75" customHeight="1" x14ac:dyDescent="0.15">
      <c r="B49" s="1242"/>
      <c r="C49" s="1243"/>
      <c r="D49" s="106"/>
      <c r="E49" s="1244" t="s">
        <v>39</v>
      </c>
      <c r="F49" s="1244"/>
      <c r="G49" s="1244"/>
      <c r="H49" s="1245"/>
      <c r="I49" s="107" t="s">
        <v>508</v>
      </c>
      <c r="J49" s="108" t="s">
        <v>508</v>
      </c>
      <c r="K49" s="108" t="s">
        <v>508</v>
      </c>
      <c r="L49" s="108" t="s">
        <v>508</v>
      </c>
      <c r="M49" s="109" t="s">
        <v>508</v>
      </c>
    </row>
    <row r="50" spans="2:13" ht="27.75" customHeight="1" x14ac:dyDescent="0.15">
      <c r="B50" s="1238" t="s">
        <v>40</v>
      </c>
      <c r="C50" s="1239"/>
      <c r="D50" s="112"/>
      <c r="E50" s="1244" t="s">
        <v>41</v>
      </c>
      <c r="F50" s="1244"/>
      <c r="G50" s="1244"/>
      <c r="H50" s="1245"/>
      <c r="I50" s="107">
        <v>2749</v>
      </c>
      <c r="J50" s="108">
        <v>2999</v>
      </c>
      <c r="K50" s="108">
        <v>3275</v>
      </c>
      <c r="L50" s="108">
        <v>3626</v>
      </c>
      <c r="M50" s="109">
        <v>3735</v>
      </c>
    </row>
    <row r="51" spans="2:13" ht="27.75" customHeight="1" x14ac:dyDescent="0.15">
      <c r="B51" s="1240"/>
      <c r="C51" s="1241"/>
      <c r="D51" s="106"/>
      <c r="E51" s="1244" t="s">
        <v>42</v>
      </c>
      <c r="F51" s="1244"/>
      <c r="G51" s="1244"/>
      <c r="H51" s="1245"/>
      <c r="I51" s="107">
        <v>94</v>
      </c>
      <c r="J51" s="108">
        <v>81</v>
      </c>
      <c r="K51" s="108">
        <v>88</v>
      </c>
      <c r="L51" s="108">
        <v>71</v>
      </c>
      <c r="M51" s="109">
        <v>39</v>
      </c>
    </row>
    <row r="52" spans="2:13" ht="27.75" customHeight="1" x14ac:dyDescent="0.15">
      <c r="B52" s="1242"/>
      <c r="C52" s="1243"/>
      <c r="D52" s="106"/>
      <c r="E52" s="1244" t="s">
        <v>43</v>
      </c>
      <c r="F52" s="1244"/>
      <c r="G52" s="1244"/>
      <c r="H52" s="1245"/>
      <c r="I52" s="107">
        <v>3529</v>
      </c>
      <c r="J52" s="108">
        <v>3681</v>
      </c>
      <c r="K52" s="108">
        <v>4112</v>
      </c>
      <c r="L52" s="108">
        <v>4405</v>
      </c>
      <c r="M52" s="109">
        <v>4344</v>
      </c>
    </row>
    <row r="53" spans="2:13" ht="27.75" customHeight="1" thickBot="1" x14ac:dyDescent="0.2">
      <c r="B53" s="1246" t="s">
        <v>44</v>
      </c>
      <c r="C53" s="1247"/>
      <c r="D53" s="113"/>
      <c r="E53" s="1248" t="s">
        <v>45</v>
      </c>
      <c r="F53" s="1248"/>
      <c r="G53" s="1248"/>
      <c r="H53" s="1249"/>
      <c r="I53" s="114">
        <v>-405</v>
      </c>
      <c r="J53" s="115">
        <v>-729</v>
      </c>
      <c r="K53" s="115">
        <v>-635</v>
      </c>
      <c r="L53" s="115">
        <v>-1275</v>
      </c>
      <c r="M53" s="116">
        <v>-1519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P3HqPBdOFp3q/mIOTIdH64AZ5ZznYMGGJc2a/rdwatBhLiz66QwNK1dd0X5xveQjOJjpS/7B5wQfoX9UDfE5w==" saltValue="uFcXfKWGbFqPV0lbGmcD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AP77" sqref="AP77:AT7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5" t="s">
        <v>48</v>
      </c>
      <c r="D55" s="1265"/>
      <c r="E55" s="1266"/>
      <c r="F55" s="128">
        <v>687</v>
      </c>
      <c r="G55" s="128">
        <v>818</v>
      </c>
      <c r="H55" s="129">
        <v>838</v>
      </c>
    </row>
    <row r="56" spans="2:8" ht="52.5" customHeight="1" x14ac:dyDescent="0.15">
      <c r="B56" s="130"/>
      <c r="C56" s="1267" t="s">
        <v>49</v>
      </c>
      <c r="D56" s="1267"/>
      <c r="E56" s="1268"/>
      <c r="F56" s="131">
        <v>551</v>
      </c>
      <c r="G56" s="131">
        <v>561</v>
      </c>
      <c r="H56" s="132">
        <v>574</v>
      </c>
    </row>
    <row r="57" spans="2:8" ht="53.25" customHeight="1" x14ac:dyDescent="0.15">
      <c r="B57" s="130"/>
      <c r="C57" s="1269" t="s">
        <v>50</v>
      </c>
      <c r="D57" s="1269"/>
      <c r="E57" s="1270"/>
      <c r="F57" s="133">
        <v>1939</v>
      </c>
      <c r="G57" s="133">
        <v>2128</v>
      </c>
      <c r="H57" s="134">
        <v>2199</v>
      </c>
    </row>
    <row r="58" spans="2:8" ht="45.75" customHeight="1" x14ac:dyDescent="0.15">
      <c r="B58" s="135"/>
      <c r="C58" s="1257" t="s">
        <v>575</v>
      </c>
      <c r="D58" s="1258"/>
      <c r="E58" s="1259"/>
      <c r="F58" s="136">
        <v>909</v>
      </c>
      <c r="G58" s="136">
        <v>1022</v>
      </c>
      <c r="H58" s="137">
        <v>931</v>
      </c>
    </row>
    <row r="59" spans="2:8" ht="45.75" customHeight="1" x14ac:dyDescent="0.15">
      <c r="B59" s="135"/>
      <c r="C59" s="1257" t="s">
        <v>576</v>
      </c>
      <c r="D59" s="1258"/>
      <c r="E59" s="1259"/>
      <c r="F59" s="136">
        <v>311</v>
      </c>
      <c r="G59" s="136">
        <v>484</v>
      </c>
      <c r="H59" s="137">
        <v>693</v>
      </c>
    </row>
    <row r="60" spans="2:8" ht="45.75" customHeight="1" x14ac:dyDescent="0.15">
      <c r="B60" s="135"/>
      <c r="C60" s="1257" t="s">
        <v>577</v>
      </c>
      <c r="D60" s="1258"/>
      <c r="E60" s="1259"/>
      <c r="F60" s="136">
        <v>637</v>
      </c>
      <c r="G60" s="136">
        <v>570</v>
      </c>
      <c r="H60" s="137">
        <v>523</v>
      </c>
    </row>
    <row r="61" spans="2:8" ht="45.75" customHeight="1" x14ac:dyDescent="0.15">
      <c r="B61" s="135"/>
      <c r="C61" s="1257" t="s">
        <v>578</v>
      </c>
      <c r="D61" s="1258"/>
      <c r="E61" s="1259"/>
      <c r="F61" s="136">
        <v>31</v>
      </c>
      <c r="G61" s="136">
        <v>31</v>
      </c>
      <c r="H61" s="137">
        <v>31</v>
      </c>
    </row>
    <row r="62" spans="2:8" ht="45.75" customHeight="1" thickBot="1" x14ac:dyDescent="0.2">
      <c r="B62" s="138"/>
      <c r="C62" s="1260" t="s">
        <v>579</v>
      </c>
      <c r="D62" s="1261"/>
      <c r="E62" s="1262"/>
      <c r="F62" s="139">
        <v>15</v>
      </c>
      <c r="G62" s="139">
        <v>15</v>
      </c>
      <c r="H62" s="140">
        <v>15</v>
      </c>
    </row>
    <row r="63" spans="2:8" ht="52.5" customHeight="1" thickBot="1" x14ac:dyDescent="0.2">
      <c r="B63" s="141"/>
      <c r="C63" s="1263" t="s">
        <v>51</v>
      </c>
      <c r="D63" s="1263"/>
      <c r="E63" s="1264"/>
      <c r="F63" s="142">
        <v>3177</v>
      </c>
      <c r="G63" s="142">
        <v>3507</v>
      </c>
      <c r="H63" s="143">
        <v>3610</v>
      </c>
    </row>
    <row r="64" spans="2:8" ht="15" customHeight="1" x14ac:dyDescent="0.15"/>
  </sheetData>
  <sheetProtection algorithmName="SHA-512" hashValue="9yjlpnBuXHNKMm1u0Z8jgZARH+jo2kwlmt3esBKozhm0XjprOKlIQyxJAPIPxw1ojqD3GiDJeKin7NbkKxzRaw==" saltValue="oP4Byfadta1/Vmjl2Z51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3B77F-2849-4219-A1FE-AF1B04B01B1F}">
  <sheetPr>
    <pageSetUpPr fitToPage="1"/>
  </sheetPr>
  <dimension ref="A1:WZM160"/>
  <sheetViews>
    <sheetView showGridLines="0" tabSelected="1" topLeftCell="A13" zoomScaleNormal="100" zoomScaleSheetLayoutView="55" workbookViewId="0">
      <selection activeCell="AN70" sqref="AN70"/>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580</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580</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581</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582</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583</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584</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550</v>
      </c>
      <c r="BQ50" s="1305"/>
      <c r="BR50" s="1305"/>
      <c r="BS50" s="1305"/>
      <c r="BT50" s="1305"/>
      <c r="BU50" s="1305"/>
      <c r="BV50" s="1305"/>
      <c r="BW50" s="1305"/>
      <c r="BX50" s="1305" t="s">
        <v>551</v>
      </c>
      <c r="BY50" s="1305"/>
      <c r="BZ50" s="1305"/>
      <c r="CA50" s="1305"/>
      <c r="CB50" s="1305"/>
      <c r="CC50" s="1305"/>
      <c r="CD50" s="1305"/>
      <c r="CE50" s="1305"/>
      <c r="CF50" s="1305" t="s">
        <v>552</v>
      </c>
      <c r="CG50" s="1305"/>
      <c r="CH50" s="1305"/>
      <c r="CI50" s="1305"/>
      <c r="CJ50" s="1305"/>
      <c r="CK50" s="1305"/>
      <c r="CL50" s="1305"/>
      <c r="CM50" s="1305"/>
      <c r="CN50" s="1305" t="s">
        <v>553</v>
      </c>
      <c r="CO50" s="1305"/>
      <c r="CP50" s="1305"/>
      <c r="CQ50" s="1305"/>
      <c r="CR50" s="1305"/>
      <c r="CS50" s="1305"/>
      <c r="CT50" s="1305"/>
      <c r="CU50" s="1305"/>
      <c r="CV50" s="1305" t="s">
        <v>554</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585</v>
      </c>
      <c r="AO51" s="1309"/>
      <c r="AP51" s="1309"/>
      <c r="AQ51" s="1309"/>
      <c r="AR51" s="1309"/>
      <c r="AS51" s="1309"/>
      <c r="AT51" s="1309"/>
      <c r="AU51" s="1309"/>
      <c r="AV51" s="1309"/>
      <c r="AW51" s="1309"/>
      <c r="AX51" s="1309"/>
      <c r="AY51" s="1309"/>
      <c r="AZ51" s="1309"/>
      <c r="BA51" s="1309"/>
      <c r="BB51" s="1309" t="s">
        <v>586</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587</v>
      </c>
      <c r="BC53" s="1309"/>
      <c r="BD53" s="1309"/>
      <c r="BE53" s="1309"/>
      <c r="BF53" s="1309"/>
      <c r="BG53" s="1309"/>
      <c r="BH53" s="1309"/>
      <c r="BI53" s="1309"/>
      <c r="BJ53" s="1309"/>
      <c r="BK53" s="1309"/>
      <c r="BL53" s="1309"/>
      <c r="BM53" s="1309"/>
      <c r="BN53" s="1309"/>
      <c r="BO53" s="1309"/>
      <c r="BP53" s="1310">
        <v>60.9</v>
      </c>
      <c r="BQ53" s="1310"/>
      <c r="BR53" s="1310"/>
      <c r="BS53" s="1310"/>
      <c r="BT53" s="1310"/>
      <c r="BU53" s="1310"/>
      <c r="BV53" s="1310"/>
      <c r="BW53" s="1310"/>
      <c r="BX53" s="1310">
        <v>62.7</v>
      </c>
      <c r="BY53" s="1310"/>
      <c r="BZ53" s="1310"/>
      <c r="CA53" s="1310"/>
      <c r="CB53" s="1310"/>
      <c r="CC53" s="1310"/>
      <c r="CD53" s="1310"/>
      <c r="CE53" s="1310"/>
      <c r="CF53" s="1310">
        <v>58.2</v>
      </c>
      <c r="CG53" s="1310"/>
      <c r="CH53" s="1310"/>
      <c r="CI53" s="1310"/>
      <c r="CJ53" s="1310"/>
      <c r="CK53" s="1310"/>
      <c r="CL53" s="1310"/>
      <c r="CM53" s="1310"/>
      <c r="CN53" s="1310">
        <v>75.2</v>
      </c>
      <c r="CO53" s="1310"/>
      <c r="CP53" s="1310"/>
      <c r="CQ53" s="1310"/>
      <c r="CR53" s="1310"/>
      <c r="CS53" s="1310"/>
      <c r="CT53" s="1310"/>
      <c r="CU53" s="1310"/>
      <c r="CV53" s="1310">
        <v>78.599999999999994</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588</v>
      </c>
      <c r="AO55" s="1305"/>
      <c r="AP55" s="1305"/>
      <c r="AQ55" s="1305"/>
      <c r="AR55" s="1305"/>
      <c r="AS55" s="1305"/>
      <c r="AT55" s="1305"/>
      <c r="AU55" s="1305"/>
      <c r="AV55" s="1305"/>
      <c r="AW55" s="1305"/>
      <c r="AX55" s="1305"/>
      <c r="AY55" s="1305"/>
      <c r="AZ55" s="1305"/>
      <c r="BA55" s="1305"/>
      <c r="BB55" s="1309" t="s">
        <v>586</v>
      </c>
      <c r="BC55" s="1309"/>
      <c r="BD55" s="1309"/>
      <c r="BE55" s="1309"/>
      <c r="BF55" s="1309"/>
      <c r="BG55" s="1309"/>
      <c r="BH55" s="1309"/>
      <c r="BI55" s="1309"/>
      <c r="BJ55" s="1309"/>
      <c r="BK55" s="1309"/>
      <c r="BL55" s="1309"/>
      <c r="BM55" s="1309"/>
      <c r="BN55" s="1309"/>
      <c r="BO55" s="1309"/>
      <c r="BP55" s="1310">
        <v>0</v>
      </c>
      <c r="BQ55" s="1310"/>
      <c r="BR55" s="1310"/>
      <c r="BS55" s="1310"/>
      <c r="BT55" s="1310"/>
      <c r="BU55" s="1310"/>
      <c r="BV55" s="1310"/>
      <c r="BW55" s="1310"/>
      <c r="BX55" s="1310">
        <v>0</v>
      </c>
      <c r="BY55" s="1310"/>
      <c r="BZ55" s="1310"/>
      <c r="CA55" s="1310"/>
      <c r="CB55" s="1310"/>
      <c r="CC55" s="1310"/>
      <c r="CD55" s="1310"/>
      <c r="CE55" s="1310"/>
      <c r="CF55" s="1310">
        <v>0</v>
      </c>
      <c r="CG55" s="1310"/>
      <c r="CH55" s="1310"/>
      <c r="CI55" s="1310"/>
      <c r="CJ55" s="1310"/>
      <c r="CK55" s="1310"/>
      <c r="CL55" s="1310"/>
      <c r="CM55" s="1310"/>
      <c r="CN55" s="1310">
        <v>0</v>
      </c>
      <c r="CO55" s="1310"/>
      <c r="CP55" s="1310"/>
      <c r="CQ55" s="1310"/>
      <c r="CR55" s="1310"/>
      <c r="CS55" s="1310"/>
      <c r="CT55" s="1310"/>
      <c r="CU55" s="1310"/>
      <c r="CV55" s="1310">
        <v>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587</v>
      </c>
      <c r="BC57" s="1309"/>
      <c r="BD57" s="1309"/>
      <c r="BE57" s="1309"/>
      <c r="BF57" s="1309"/>
      <c r="BG57" s="1309"/>
      <c r="BH57" s="1309"/>
      <c r="BI57" s="1309"/>
      <c r="BJ57" s="1309"/>
      <c r="BK57" s="1309"/>
      <c r="BL57" s="1309"/>
      <c r="BM57" s="1309"/>
      <c r="BN57" s="1309"/>
      <c r="BO57" s="1309"/>
      <c r="BP57" s="1310">
        <v>55.3</v>
      </c>
      <c r="BQ57" s="1310"/>
      <c r="BR57" s="1310"/>
      <c r="BS57" s="1310"/>
      <c r="BT57" s="1310"/>
      <c r="BU57" s="1310"/>
      <c r="BV57" s="1310"/>
      <c r="BW57" s="1310"/>
      <c r="BX57" s="1310">
        <v>56.3</v>
      </c>
      <c r="BY57" s="1310"/>
      <c r="BZ57" s="1310"/>
      <c r="CA57" s="1310"/>
      <c r="CB57" s="1310"/>
      <c r="CC57" s="1310"/>
      <c r="CD57" s="1310"/>
      <c r="CE57" s="1310"/>
      <c r="CF57" s="1310">
        <v>58.3</v>
      </c>
      <c r="CG57" s="1310"/>
      <c r="CH57" s="1310"/>
      <c r="CI57" s="1310"/>
      <c r="CJ57" s="1310"/>
      <c r="CK57" s="1310"/>
      <c r="CL57" s="1310"/>
      <c r="CM57" s="1310"/>
      <c r="CN57" s="1310">
        <v>60.2</v>
      </c>
      <c r="CO57" s="1310"/>
      <c r="CP57" s="1310"/>
      <c r="CQ57" s="1310"/>
      <c r="CR57" s="1310"/>
      <c r="CS57" s="1310"/>
      <c r="CT57" s="1310"/>
      <c r="CU57" s="1310"/>
      <c r="CV57" s="1310">
        <v>59.9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589</v>
      </c>
    </row>
    <row r="64" spans="1:109" x14ac:dyDescent="0.15">
      <c r="B64" s="1280"/>
      <c r="G64" s="1287"/>
      <c r="I64" s="1320"/>
      <c r="J64" s="1320"/>
      <c r="K64" s="1320"/>
      <c r="L64" s="1320"/>
      <c r="M64" s="1320"/>
      <c r="N64" s="1321"/>
      <c r="AM64" s="1287"/>
      <c r="AN64" s="1287" t="s">
        <v>582</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590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584</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550</v>
      </c>
      <c r="BQ72" s="1305"/>
      <c r="BR72" s="1305"/>
      <c r="BS72" s="1305"/>
      <c r="BT72" s="1305"/>
      <c r="BU72" s="1305"/>
      <c r="BV72" s="1305"/>
      <c r="BW72" s="1305"/>
      <c r="BX72" s="1305" t="s">
        <v>551</v>
      </c>
      <c r="BY72" s="1305"/>
      <c r="BZ72" s="1305"/>
      <c r="CA72" s="1305"/>
      <c r="CB72" s="1305"/>
      <c r="CC72" s="1305"/>
      <c r="CD72" s="1305"/>
      <c r="CE72" s="1305"/>
      <c r="CF72" s="1305" t="s">
        <v>552</v>
      </c>
      <c r="CG72" s="1305"/>
      <c r="CH72" s="1305"/>
      <c r="CI72" s="1305"/>
      <c r="CJ72" s="1305"/>
      <c r="CK72" s="1305"/>
      <c r="CL72" s="1305"/>
      <c r="CM72" s="1305"/>
      <c r="CN72" s="1305" t="s">
        <v>553</v>
      </c>
      <c r="CO72" s="1305"/>
      <c r="CP72" s="1305"/>
      <c r="CQ72" s="1305"/>
      <c r="CR72" s="1305"/>
      <c r="CS72" s="1305"/>
      <c r="CT72" s="1305"/>
      <c r="CU72" s="1305"/>
      <c r="CV72" s="1305" t="s">
        <v>554</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585</v>
      </c>
      <c r="AO73" s="1309"/>
      <c r="AP73" s="1309"/>
      <c r="AQ73" s="1309"/>
      <c r="AR73" s="1309"/>
      <c r="AS73" s="1309"/>
      <c r="AT73" s="1309"/>
      <c r="AU73" s="1309"/>
      <c r="AV73" s="1309"/>
      <c r="AW73" s="1309"/>
      <c r="AX73" s="1309"/>
      <c r="AY73" s="1309"/>
      <c r="AZ73" s="1309"/>
      <c r="BA73" s="1309"/>
      <c r="BB73" s="1309" t="s">
        <v>586</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591</v>
      </c>
      <c r="BC75" s="1309"/>
      <c r="BD75" s="1309"/>
      <c r="BE75" s="1309"/>
      <c r="BF75" s="1309"/>
      <c r="BG75" s="1309"/>
      <c r="BH75" s="1309"/>
      <c r="BI75" s="1309"/>
      <c r="BJ75" s="1309"/>
      <c r="BK75" s="1309"/>
      <c r="BL75" s="1309"/>
      <c r="BM75" s="1309"/>
      <c r="BN75" s="1309"/>
      <c r="BO75" s="1309"/>
      <c r="BP75" s="1310">
        <v>9.1</v>
      </c>
      <c r="BQ75" s="1310"/>
      <c r="BR75" s="1310"/>
      <c r="BS75" s="1310"/>
      <c r="BT75" s="1310"/>
      <c r="BU75" s="1310"/>
      <c r="BV75" s="1310"/>
      <c r="BW75" s="1310"/>
      <c r="BX75" s="1310">
        <v>8</v>
      </c>
      <c r="BY75" s="1310"/>
      <c r="BZ75" s="1310"/>
      <c r="CA75" s="1310"/>
      <c r="CB75" s="1310"/>
      <c r="CC75" s="1310"/>
      <c r="CD75" s="1310"/>
      <c r="CE75" s="1310"/>
      <c r="CF75" s="1310">
        <v>8.3000000000000007</v>
      </c>
      <c r="CG75" s="1310"/>
      <c r="CH75" s="1310"/>
      <c r="CI75" s="1310"/>
      <c r="CJ75" s="1310"/>
      <c r="CK75" s="1310"/>
      <c r="CL75" s="1310"/>
      <c r="CM75" s="1310"/>
      <c r="CN75" s="1310">
        <v>7.7</v>
      </c>
      <c r="CO75" s="1310"/>
      <c r="CP75" s="1310"/>
      <c r="CQ75" s="1310"/>
      <c r="CR75" s="1310"/>
      <c r="CS75" s="1310"/>
      <c r="CT75" s="1310"/>
      <c r="CU75" s="1310"/>
      <c r="CV75" s="1310">
        <v>8.5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588</v>
      </c>
      <c r="AO77" s="1305"/>
      <c r="AP77" s="1305"/>
      <c r="AQ77" s="1305"/>
      <c r="AR77" s="1305"/>
      <c r="AS77" s="1305"/>
      <c r="AT77" s="1305"/>
      <c r="AU77" s="1305"/>
      <c r="AV77" s="1305"/>
      <c r="AW77" s="1305"/>
      <c r="AX77" s="1305"/>
      <c r="AY77" s="1305"/>
      <c r="AZ77" s="1305"/>
      <c r="BA77" s="1305"/>
      <c r="BB77" s="1309" t="s">
        <v>586</v>
      </c>
      <c r="BC77" s="1309"/>
      <c r="BD77" s="1309"/>
      <c r="BE77" s="1309"/>
      <c r="BF77" s="1309"/>
      <c r="BG77" s="1309"/>
      <c r="BH77" s="1309"/>
      <c r="BI77" s="1309"/>
      <c r="BJ77" s="1309"/>
      <c r="BK77" s="1309"/>
      <c r="BL77" s="1309"/>
      <c r="BM77" s="1309"/>
      <c r="BN77" s="1309"/>
      <c r="BO77" s="1309"/>
      <c r="BP77" s="1310">
        <v>0</v>
      </c>
      <c r="BQ77" s="1310"/>
      <c r="BR77" s="1310"/>
      <c r="BS77" s="1310"/>
      <c r="BT77" s="1310"/>
      <c r="BU77" s="1310"/>
      <c r="BV77" s="1310"/>
      <c r="BW77" s="1310"/>
      <c r="BX77" s="1310">
        <v>0</v>
      </c>
      <c r="BY77" s="1310"/>
      <c r="BZ77" s="1310"/>
      <c r="CA77" s="1310"/>
      <c r="CB77" s="1310"/>
      <c r="CC77" s="1310"/>
      <c r="CD77" s="1310"/>
      <c r="CE77" s="1310"/>
      <c r="CF77" s="1310">
        <v>0</v>
      </c>
      <c r="CG77" s="1310"/>
      <c r="CH77" s="1310"/>
      <c r="CI77" s="1310"/>
      <c r="CJ77" s="1310"/>
      <c r="CK77" s="1310"/>
      <c r="CL77" s="1310"/>
      <c r="CM77" s="1310"/>
      <c r="CN77" s="1310">
        <v>0</v>
      </c>
      <c r="CO77" s="1310"/>
      <c r="CP77" s="1310"/>
      <c r="CQ77" s="1310"/>
      <c r="CR77" s="1310"/>
      <c r="CS77" s="1310"/>
      <c r="CT77" s="1310"/>
      <c r="CU77" s="1310"/>
      <c r="CV77" s="1310">
        <v>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591</v>
      </c>
      <c r="BC79" s="1309"/>
      <c r="BD79" s="1309"/>
      <c r="BE79" s="1309"/>
      <c r="BF79" s="1309"/>
      <c r="BG79" s="1309"/>
      <c r="BH79" s="1309"/>
      <c r="BI79" s="1309"/>
      <c r="BJ79" s="1309"/>
      <c r="BK79" s="1309"/>
      <c r="BL79" s="1309"/>
      <c r="BM79" s="1309"/>
      <c r="BN79" s="1309"/>
      <c r="BO79" s="1309"/>
      <c r="BP79" s="1310">
        <v>8.6</v>
      </c>
      <c r="BQ79" s="1310"/>
      <c r="BR79" s="1310"/>
      <c r="BS79" s="1310"/>
      <c r="BT79" s="1310"/>
      <c r="BU79" s="1310"/>
      <c r="BV79" s="1310"/>
      <c r="BW79" s="1310"/>
      <c r="BX79" s="1310">
        <v>8.5</v>
      </c>
      <c r="BY79" s="1310"/>
      <c r="BZ79" s="1310"/>
      <c r="CA79" s="1310"/>
      <c r="CB79" s="1310"/>
      <c r="CC79" s="1310"/>
      <c r="CD79" s="1310"/>
      <c r="CE79" s="1310"/>
      <c r="CF79" s="1310">
        <v>8.5</v>
      </c>
      <c r="CG79" s="1310"/>
      <c r="CH79" s="1310"/>
      <c r="CI79" s="1310"/>
      <c r="CJ79" s="1310"/>
      <c r="CK79" s="1310"/>
      <c r="CL79" s="1310"/>
      <c r="CM79" s="1310"/>
      <c r="CN79" s="1310">
        <v>8.6</v>
      </c>
      <c r="CO79" s="1310"/>
      <c r="CP79" s="1310"/>
      <c r="CQ79" s="1310"/>
      <c r="CR79" s="1310"/>
      <c r="CS79" s="1310"/>
      <c r="CT79" s="1310"/>
      <c r="CU79" s="1310"/>
      <c r="CV79" s="1310">
        <v>8.6</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GUI7HTJN035RT+R4Hro1G/UHqrxrEYdfKvZ7axQr36qg2S39RJ+9Y2ibBvVwt2fTCmcynRK3XhWpbQzaQ38FKQ==" saltValue="VBQhg+59RVE2szdJsowVu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FD515-CD66-4BC4-BF63-AAC6CF53D7A1}">
  <sheetPr>
    <pageSetUpPr fitToPage="1"/>
  </sheetPr>
  <dimension ref="A1:DR125"/>
  <sheetViews>
    <sheetView showGridLines="0" topLeftCell="A100" zoomScale="77" zoomScaleNormal="77" zoomScaleSheetLayoutView="70" workbookViewId="0">
      <selection activeCell="BB113" sqref="BB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Y8S78nE82odpMdkf/L5M126VBCambfaXpURe4oyuE1feksicjPKi7uveAIrC1ikbY6lhCBsCmr5I5DiU2nqbQ==" saltValue="6Vw9Dc3CuJMRjOeHY8xO6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7438D-9265-4D97-8E6D-5814CB624C6E}">
  <sheetPr>
    <pageSetUpPr fitToPage="1"/>
  </sheetPr>
  <dimension ref="A1:DR125"/>
  <sheetViews>
    <sheetView showGridLines="0" topLeftCell="A106" zoomScaleNormal="100" zoomScaleSheetLayoutView="55" workbookViewId="0">
      <selection activeCell="AA113" sqref="AA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yULKzJ6ySkoeTmo7bwRg4xZ7LBHPH1Uo7CdP/5Q+g31la7kcT8z9GnrR93tBmcyFJWeykjj+B8loVbSt/VVe5g==" saltValue="3O1OpFEtjpzy6gbW/VF5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33608</v>
      </c>
      <c r="E3" s="162"/>
      <c r="F3" s="163">
        <v>162193</v>
      </c>
      <c r="G3" s="164"/>
      <c r="H3" s="165"/>
    </row>
    <row r="4" spans="1:8" x14ac:dyDescent="0.15">
      <c r="A4" s="166"/>
      <c r="B4" s="167"/>
      <c r="C4" s="168"/>
      <c r="D4" s="169">
        <v>28030</v>
      </c>
      <c r="E4" s="170"/>
      <c r="F4" s="171">
        <v>79985</v>
      </c>
      <c r="G4" s="172"/>
      <c r="H4" s="173"/>
    </row>
    <row r="5" spans="1:8" x14ac:dyDescent="0.15">
      <c r="A5" s="154" t="s">
        <v>542</v>
      </c>
      <c r="B5" s="159"/>
      <c r="C5" s="160"/>
      <c r="D5" s="161">
        <v>68264</v>
      </c>
      <c r="E5" s="162"/>
      <c r="F5" s="163">
        <v>168868</v>
      </c>
      <c r="G5" s="164"/>
      <c r="H5" s="165"/>
    </row>
    <row r="6" spans="1:8" x14ac:dyDescent="0.15">
      <c r="A6" s="166"/>
      <c r="B6" s="167"/>
      <c r="C6" s="168"/>
      <c r="D6" s="169">
        <v>21180</v>
      </c>
      <c r="E6" s="170"/>
      <c r="F6" s="171">
        <v>79360</v>
      </c>
      <c r="G6" s="172"/>
      <c r="H6" s="173"/>
    </row>
    <row r="7" spans="1:8" x14ac:dyDescent="0.15">
      <c r="A7" s="154" t="s">
        <v>543</v>
      </c>
      <c r="B7" s="159"/>
      <c r="C7" s="160"/>
      <c r="D7" s="161">
        <v>368841</v>
      </c>
      <c r="E7" s="162"/>
      <c r="F7" s="163">
        <v>202870</v>
      </c>
      <c r="G7" s="164"/>
      <c r="H7" s="165"/>
    </row>
    <row r="8" spans="1:8" x14ac:dyDescent="0.15">
      <c r="A8" s="166"/>
      <c r="B8" s="167"/>
      <c r="C8" s="168"/>
      <c r="D8" s="169">
        <v>40260</v>
      </c>
      <c r="E8" s="170"/>
      <c r="F8" s="171">
        <v>79735</v>
      </c>
      <c r="G8" s="172"/>
      <c r="H8" s="173"/>
    </row>
    <row r="9" spans="1:8" x14ac:dyDescent="0.15">
      <c r="A9" s="154" t="s">
        <v>544</v>
      </c>
      <c r="B9" s="159"/>
      <c r="C9" s="160"/>
      <c r="D9" s="161">
        <v>127556</v>
      </c>
      <c r="E9" s="162"/>
      <c r="F9" s="163">
        <v>167497</v>
      </c>
      <c r="G9" s="164"/>
      <c r="H9" s="165"/>
    </row>
    <row r="10" spans="1:8" x14ac:dyDescent="0.15">
      <c r="A10" s="166"/>
      <c r="B10" s="167"/>
      <c r="C10" s="168"/>
      <c r="D10" s="169">
        <v>84717</v>
      </c>
      <c r="E10" s="170"/>
      <c r="F10" s="171">
        <v>82571</v>
      </c>
      <c r="G10" s="172"/>
      <c r="H10" s="173"/>
    </row>
    <row r="11" spans="1:8" x14ac:dyDescent="0.15">
      <c r="A11" s="154" t="s">
        <v>545</v>
      </c>
      <c r="B11" s="159"/>
      <c r="C11" s="160"/>
      <c r="D11" s="161">
        <v>96920</v>
      </c>
      <c r="E11" s="162"/>
      <c r="F11" s="163">
        <v>190274</v>
      </c>
      <c r="G11" s="164"/>
      <c r="H11" s="165"/>
    </row>
    <row r="12" spans="1:8" x14ac:dyDescent="0.15">
      <c r="A12" s="166"/>
      <c r="B12" s="167"/>
      <c r="C12" s="174"/>
      <c r="D12" s="169">
        <v>78099</v>
      </c>
      <c r="E12" s="170"/>
      <c r="F12" s="171">
        <v>88584</v>
      </c>
      <c r="G12" s="172"/>
      <c r="H12" s="173"/>
    </row>
    <row r="13" spans="1:8" x14ac:dyDescent="0.15">
      <c r="A13" s="154"/>
      <c r="B13" s="159"/>
      <c r="C13" s="175"/>
      <c r="D13" s="176">
        <v>139038</v>
      </c>
      <c r="E13" s="177"/>
      <c r="F13" s="178">
        <v>178340</v>
      </c>
      <c r="G13" s="179"/>
      <c r="H13" s="165"/>
    </row>
    <row r="14" spans="1:8" x14ac:dyDescent="0.15">
      <c r="A14" s="166"/>
      <c r="B14" s="167"/>
      <c r="C14" s="168"/>
      <c r="D14" s="169">
        <v>50457</v>
      </c>
      <c r="E14" s="170"/>
      <c r="F14" s="171">
        <v>82047</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7.18</v>
      </c>
      <c r="C19" s="180">
        <f>ROUND(VALUE(SUBSTITUTE(実質収支比率等に係る経年分析!G$48,"▲","-")),2)</f>
        <v>8.5</v>
      </c>
      <c r="D19" s="180">
        <f>ROUND(VALUE(SUBSTITUTE(実質収支比率等に係る経年分析!H$48,"▲","-")),2)</f>
        <v>8.23</v>
      </c>
      <c r="E19" s="180">
        <f>ROUND(VALUE(SUBSTITUTE(実質収支比率等に係る経年分析!I$48,"▲","-")),2)</f>
        <v>3.34</v>
      </c>
      <c r="F19" s="180">
        <f>ROUND(VALUE(SUBSTITUTE(実質収支比率等に係る経年分析!J$48,"▲","-")),2)</f>
        <v>3.22</v>
      </c>
    </row>
    <row r="20" spans="1:11" x14ac:dyDescent="0.15">
      <c r="A20" s="180" t="s">
        <v>55</v>
      </c>
      <c r="B20" s="180">
        <f>ROUND(VALUE(SUBSTITUTE(実質収支比率等に係る経年分析!F$47,"▲","-")),2)</f>
        <v>30.54</v>
      </c>
      <c r="C20" s="180">
        <f>ROUND(VALUE(SUBSTITUTE(実質収支比率等に係る経年分析!G$47,"▲","-")),2)</f>
        <v>28.45</v>
      </c>
      <c r="D20" s="180">
        <f>ROUND(VALUE(SUBSTITUTE(実質収支比率等に係る経年分析!H$47,"▲","-")),2)</f>
        <v>26.33</v>
      </c>
      <c r="E20" s="180">
        <f>ROUND(VALUE(SUBSTITUTE(実質収支比率等に係る経年分析!I$47,"▲","-")),2)</f>
        <v>32.049999999999997</v>
      </c>
      <c r="F20" s="180">
        <f>ROUND(VALUE(SUBSTITUTE(実質収支比率等に係る経年分析!J$47,"▲","-")),2)</f>
        <v>33.56</v>
      </c>
    </row>
    <row r="21" spans="1:11" x14ac:dyDescent="0.15">
      <c r="A21" s="180" t="s">
        <v>56</v>
      </c>
      <c r="B21" s="180">
        <f>IF(ISNUMBER(VALUE(SUBSTITUTE(実質収支比率等に係る経年分析!F$49,"▲","-"))),ROUND(VALUE(SUBSTITUTE(実質収支比率等に係る経年分析!F$49,"▲","-")),2),NA())</f>
        <v>3.38</v>
      </c>
      <c r="C21" s="180">
        <f>IF(ISNUMBER(VALUE(SUBSTITUTE(実質収支比率等に係る経年分析!G$49,"▲","-"))),ROUND(VALUE(SUBSTITUTE(実質収支比率等に係る経年分析!G$49,"▲","-")),2),NA())</f>
        <v>-1.4</v>
      </c>
      <c r="D21" s="180">
        <f>IF(ISNUMBER(VALUE(SUBSTITUTE(実質収支比率等に係る経年分析!H$49,"▲","-"))),ROUND(VALUE(SUBSTITUTE(実質収支比率等に係る経年分析!H$49,"▲","-")),2),NA())</f>
        <v>-2.61</v>
      </c>
      <c r="E21" s="180">
        <f>IF(ISNUMBER(VALUE(SUBSTITUTE(実質収支比率等に係る経年分析!I$49,"▲","-"))),ROUND(VALUE(SUBSTITUTE(実質収支比率等に係る経年分析!I$49,"▲","-")),2),NA())</f>
        <v>0.05</v>
      </c>
      <c r="F21" s="180">
        <f>IF(ISNUMBER(VALUE(SUBSTITUTE(実質収支比率等に係る経年分析!J$49,"▲","-"))),ROUND(VALUE(SUBSTITUTE(実質収支比率等に係る経年分析!J$49,"▲","-")),2),NA())</f>
        <v>0.59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国民健康保険診療所事業特別会計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0.33</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0.77</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1.1000000000000001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2.46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2.86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8.23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3.22</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334</v>
      </c>
      <c r="E42" s="182"/>
      <c r="F42" s="182"/>
      <c r="G42" s="182">
        <f>'実質公債費比率（分子）の構造'!L$52</f>
        <v>367</v>
      </c>
      <c r="H42" s="182"/>
      <c r="I42" s="182"/>
      <c r="J42" s="182">
        <f>'実質公債費比率（分子）の構造'!M$52</f>
        <v>384</v>
      </c>
      <c r="K42" s="182"/>
      <c r="L42" s="182"/>
      <c r="M42" s="182">
        <f>'実質公債費比率（分子）の構造'!N$52</f>
        <v>378</v>
      </c>
      <c r="N42" s="182"/>
      <c r="O42" s="182"/>
      <c r="P42" s="182">
        <f>'実質公債費比率（分子）の構造'!O$52</f>
        <v>359</v>
      </c>
    </row>
    <row r="43" spans="1:16" x14ac:dyDescent="0.15">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93</v>
      </c>
      <c r="C45" s="182"/>
      <c r="D45" s="182"/>
      <c r="E45" s="182">
        <f>'実質公債費比率（分子）の構造'!L$49</f>
        <v>93</v>
      </c>
      <c r="F45" s="182"/>
      <c r="G45" s="182"/>
      <c r="H45" s="182">
        <f>'実質公債費比率（分子）の構造'!M$49</f>
        <v>94</v>
      </c>
      <c r="I45" s="182"/>
      <c r="J45" s="182"/>
      <c r="K45" s="182">
        <f>'実質公債費比率（分子）の構造'!N$49</f>
        <v>97</v>
      </c>
      <c r="L45" s="182"/>
      <c r="M45" s="182"/>
      <c r="N45" s="182">
        <f>'実質公債費比率（分子）の構造'!O$49</f>
        <v>92</v>
      </c>
      <c r="O45" s="182"/>
      <c r="P45" s="182"/>
    </row>
    <row r="46" spans="1:16" x14ac:dyDescent="0.15">
      <c r="A46" s="182" t="s">
        <v>67</v>
      </c>
      <c r="B46" s="182">
        <f>'実質公債費比率（分子）の構造'!K$48</f>
        <v>55</v>
      </c>
      <c r="C46" s="182"/>
      <c r="D46" s="182"/>
      <c r="E46" s="182">
        <f>'実質公債費比率（分子）の構造'!L$48</f>
        <v>33</v>
      </c>
      <c r="F46" s="182"/>
      <c r="G46" s="182"/>
      <c r="H46" s="182">
        <f>'実質公債費比率（分子）の構造'!M$48</f>
        <v>82</v>
      </c>
      <c r="I46" s="182"/>
      <c r="J46" s="182"/>
      <c r="K46" s="182">
        <f>'実質公債費比率（分子）の構造'!N$48</f>
        <v>68</v>
      </c>
      <c r="L46" s="182"/>
      <c r="M46" s="182"/>
      <c r="N46" s="182">
        <f>'実質公債費比率（分子）の構造'!O$48</f>
        <v>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399</v>
      </c>
      <c r="C49" s="182"/>
      <c r="D49" s="182"/>
      <c r="E49" s="182">
        <f>'実質公債費比率（分子）の構造'!L$45</f>
        <v>381</v>
      </c>
      <c r="F49" s="182"/>
      <c r="G49" s="182"/>
      <c r="H49" s="182">
        <f>'実質公債費比率（分子）の構造'!M$45</f>
        <v>414</v>
      </c>
      <c r="I49" s="182"/>
      <c r="J49" s="182"/>
      <c r="K49" s="182">
        <f>'実質公債費比率（分子）の構造'!N$45</f>
        <v>378</v>
      </c>
      <c r="L49" s="182"/>
      <c r="M49" s="182"/>
      <c r="N49" s="182">
        <f>'実質公債費比率（分子）の構造'!O$45</f>
        <v>384</v>
      </c>
      <c r="O49" s="182"/>
      <c r="P49" s="182"/>
    </row>
    <row r="50" spans="1:16" x14ac:dyDescent="0.15">
      <c r="A50" s="182" t="s">
        <v>71</v>
      </c>
      <c r="B50" s="182" t="e">
        <f>NA()</f>
        <v>#N/A</v>
      </c>
      <c r="C50" s="182">
        <f>IF(ISNUMBER('実質公債費比率（分子）の構造'!K$53),'実質公債費比率（分子）の構造'!K$53,NA())</f>
        <v>218</v>
      </c>
      <c r="D50" s="182" t="e">
        <f>NA()</f>
        <v>#N/A</v>
      </c>
      <c r="E50" s="182" t="e">
        <f>NA()</f>
        <v>#N/A</v>
      </c>
      <c r="F50" s="182">
        <f>IF(ISNUMBER('実質公債費比率（分子）の構造'!L$53),'実質公債費比率（分子）の構造'!L$53,NA())</f>
        <v>145</v>
      </c>
      <c r="G50" s="182" t="e">
        <f>NA()</f>
        <v>#N/A</v>
      </c>
      <c r="H50" s="182" t="e">
        <f>NA()</f>
        <v>#N/A</v>
      </c>
      <c r="I50" s="182">
        <f>IF(ISNUMBER('実質公債費比率（分子）の構造'!M$53),'実質公債費比率（分子）の構造'!M$53,NA())</f>
        <v>211</v>
      </c>
      <c r="J50" s="182" t="e">
        <f>NA()</f>
        <v>#N/A</v>
      </c>
      <c r="K50" s="182" t="e">
        <f>NA()</f>
        <v>#N/A</v>
      </c>
      <c r="L50" s="182">
        <f>IF(ISNUMBER('実質公債費比率（分子）の構造'!N$53),'実質公債費比率（分子）の構造'!N$53,NA())</f>
        <v>165</v>
      </c>
      <c r="M50" s="182" t="e">
        <f>NA()</f>
        <v>#N/A</v>
      </c>
      <c r="N50" s="182" t="e">
        <f>NA()</f>
        <v>#N/A</v>
      </c>
      <c r="O50" s="182">
        <f>IF(ISNUMBER('実質公債費比率（分子）の構造'!O$53),'実質公債費比率（分子）の構造'!O$53,NA())</f>
        <v>184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3529</v>
      </c>
      <c r="E56" s="181"/>
      <c r="F56" s="181"/>
      <c r="G56" s="181">
        <f>'将来負担比率（分子）の構造'!J$52</f>
        <v>3681</v>
      </c>
      <c r="H56" s="181"/>
      <c r="I56" s="181"/>
      <c r="J56" s="181">
        <f>'将来負担比率（分子）の構造'!K$52</f>
        <v>4112</v>
      </c>
      <c r="K56" s="181"/>
      <c r="L56" s="181"/>
      <c r="M56" s="181">
        <f>'将来負担比率（分子）の構造'!L$52</f>
        <v>4405</v>
      </c>
      <c r="N56" s="181"/>
      <c r="O56" s="181"/>
      <c r="P56" s="181">
        <f>'将来負担比率（分子）の構造'!M$52</f>
        <v>4344</v>
      </c>
    </row>
    <row r="57" spans="1:16" x14ac:dyDescent="0.15">
      <c r="A57" s="181" t="s">
        <v>42</v>
      </c>
      <c r="B57" s="181"/>
      <c r="C57" s="181"/>
      <c r="D57" s="181">
        <f>'将来負担比率（分子）の構造'!I$51</f>
        <v>94</v>
      </c>
      <c r="E57" s="181"/>
      <c r="F57" s="181"/>
      <c r="G57" s="181">
        <f>'将来負担比率（分子）の構造'!J$51</f>
        <v>81</v>
      </c>
      <c r="H57" s="181"/>
      <c r="I57" s="181"/>
      <c r="J57" s="181">
        <f>'将来負担比率（分子）の構造'!K$51</f>
        <v>88</v>
      </c>
      <c r="K57" s="181"/>
      <c r="L57" s="181"/>
      <c r="M57" s="181">
        <f>'将来負担比率（分子）の構造'!L$51</f>
        <v>71</v>
      </c>
      <c r="N57" s="181"/>
      <c r="O57" s="181"/>
      <c r="P57" s="181">
        <f>'将来負担比率（分子）の構造'!M$51</f>
        <v>39</v>
      </c>
    </row>
    <row r="58" spans="1:16" x14ac:dyDescent="0.15">
      <c r="A58" s="181" t="s">
        <v>41</v>
      </c>
      <c r="B58" s="181"/>
      <c r="C58" s="181"/>
      <c r="D58" s="181">
        <f>'将来負担比率（分子）の構造'!I$50</f>
        <v>2749</v>
      </c>
      <c r="E58" s="181"/>
      <c r="F58" s="181"/>
      <c r="G58" s="181">
        <f>'将来負担比率（分子）の構造'!J$50</f>
        <v>2999</v>
      </c>
      <c r="H58" s="181"/>
      <c r="I58" s="181"/>
      <c r="J58" s="181">
        <f>'将来負担比率（分子）の構造'!K$50</f>
        <v>3275</v>
      </c>
      <c r="K58" s="181"/>
      <c r="L58" s="181"/>
      <c r="M58" s="181">
        <f>'将来負担比率（分子）の構造'!L$50</f>
        <v>3626</v>
      </c>
      <c r="N58" s="181"/>
      <c r="O58" s="181"/>
      <c r="P58" s="181">
        <f>'将来負担比率（分子）の構造'!M$50</f>
        <v>3735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923</v>
      </c>
      <c r="C62" s="181"/>
      <c r="D62" s="181"/>
      <c r="E62" s="181">
        <f>'将来負担比率（分子）の構造'!J$45</f>
        <v>949</v>
      </c>
      <c r="F62" s="181"/>
      <c r="G62" s="181"/>
      <c r="H62" s="181">
        <f>'将来負担比率（分子）の構造'!K$45</f>
        <v>921</v>
      </c>
      <c r="I62" s="181"/>
      <c r="J62" s="181"/>
      <c r="K62" s="181">
        <f>'将来負担比率（分子）の構造'!L$45</f>
        <v>980</v>
      </c>
      <c r="L62" s="181"/>
      <c r="M62" s="181"/>
      <c r="N62" s="181">
        <f>'将来負担比率（分子）の構造'!M$45</f>
        <v>870</v>
      </c>
      <c r="O62" s="181"/>
      <c r="P62" s="181"/>
    </row>
    <row r="63" spans="1:16" x14ac:dyDescent="0.15">
      <c r="A63" s="181" t="s">
        <v>34</v>
      </c>
      <c r="B63" s="181">
        <f>'将来負担比率（分子）の構造'!I$44</f>
        <v>452</v>
      </c>
      <c r="C63" s="181"/>
      <c r="D63" s="181"/>
      <c r="E63" s="181">
        <f>'将来負担比率（分子）の構造'!J$44</f>
        <v>582</v>
      </c>
      <c r="F63" s="181"/>
      <c r="G63" s="181"/>
      <c r="H63" s="181">
        <f>'将来負担比率（分子）の構造'!K$44</f>
        <v>493</v>
      </c>
      <c r="I63" s="181"/>
      <c r="J63" s="181"/>
      <c r="K63" s="181">
        <f>'将来負担比率（分子）の構造'!L$44</f>
        <v>401</v>
      </c>
      <c r="L63" s="181"/>
      <c r="M63" s="181"/>
      <c r="N63" s="181">
        <f>'将来負担比率（分子）の構造'!M$44</f>
        <v>305</v>
      </c>
      <c r="O63" s="181"/>
      <c r="P63" s="181"/>
    </row>
    <row r="64" spans="1:16" x14ac:dyDescent="0.15">
      <c r="A64" s="181" t="s">
        <v>33</v>
      </c>
      <c r="B64" s="181">
        <f>'将来負担比率（分子）の構造'!I$43</f>
        <v>285</v>
      </c>
      <c r="C64" s="181"/>
      <c r="D64" s="181"/>
      <c r="E64" s="181">
        <f>'将来負担比率（分子）の構造'!J$43</f>
        <v>235</v>
      </c>
      <c r="F64" s="181"/>
      <c r="G64" s="181"/>
      <c r="H64" s="181">
        <f>'将来負担比率（分子）の構造'!K$43</f>
        <v>778</v>
      </c>
      <c r="I64" s="181"/>
      <c r="J64" s="181"/>
      <c r="K64" s="181">
        <f>'将来負担比率（分子）の構造'!L$43</f>
        <v>712</v>
      </c>
      <c r="L64" s="181"/>
      <c r="M64" s="181"/>
      <c r="N64" s="181">
        <f>'将来負担比率（分子）の構造'!M$43</f>
        <v>718</v>
      </c>
      <c r="O64" s="181"/>
      <c r="P64" s="181"/>
    </row>
    <row r="65" spans="1:16" x14ac:dyDescent="0.15">
      <c r="A65" s="181" t="s">
        <v>32</v>
      </c>
      <c r="B65" s="181">
        <f>'将来負担比率（分子）の構造'!I$42</f>
        <v>10</v>
      </c>
      <c r="C65" s="181"/>
      <c r="D65" s="181"/>
      <c r="E65" s="181">
        <f>'将来負担比率（分子）の構造'!J$42</f>
        <v>5</v>
      </c>
      <c r="F65" s="181"/>
      <c r="G65" s="181"/>
      <c r="H65" s="181">
        <f>'将来負担比率（分子）の構造'!K$42</f>
        <v>47</v>
      </c>
      <c r="I65" s="181"/>
      <c r="J65" s="181"/>
      <c r="K65" s="181">
        <f>'将来負担比率（分子）の構造'!L$42</f>
        <v>42</v>
      </c>
      <c r="L65" s="181"/>
      <c r="M65" s="181"/>
      <c r="N65" s="181" t="str">
        <f>'将来負担比率（分子）の構造'!M$42</f>
        <v>-</v>
      </c>
      <c r="O65" s="181"/>
      <c r="P65" s="181"/>
    </row>
    <row r="66" spans="1:16" x14ac:dyDescent="0.15">
      <c r="A66" s="181" t="s">
        <v>31</v>
      </c>
      <c r="B66" s="181">
        <f>'将来負担比率（分子）の構造'!I$41</f>
        <v>4297</v>
      </c>
      <c r="C66" s="181"/>
      <c r="D66" s="181"/>
      <c r="E66" s="181">
        <f>'将来負担比率（分子）の構造'!J$41</f>
        <v>4261</v>
      </c>
      <c r="F66" s="181"/>
      <c r="G66" s="181"/>
      <c r="H66" s="181">
        <f>'将来負担比率（分子）の構造'!K$41</f>
        <v>4602</v>
      </c>
      <c r="I66" s="181"/>
      <c r="J66" s="181"/>
      <c r="K66" s="181">
        <f>'将来負担比率（分子）の構造'!L$41</f>
        <v>4692</v>
      </c>
      <c r="L66" s="181"/>
      <c r="M66" s="181"/>
      <c r="N66" s="181">
        <f>'将来負担比率（分子）の構造'!M$41</f>
        <v>4706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687</v>
      </c>
      <c r="C72" s="185">
        <f>基金残高に係る経年分析!G55</f>
        <v>818</v>
      </c>
      <c r="D72" s="185">
        <f>基金残高に係る経年分析!H55</f>
        <v>838</v>
      </c>
    </row>
    <row r="73" spans="1:16" x14ac:dyDescent="0.15">
      <c r="A73" s="184" t="s">
        <v>78</v>
      </c>
      <c r="B73" s="185">
        <f>基金残高に係る経年分析!F56</f>
        <v>551</v>
      </c>
      <c r="C73" s="185">
        <f>基金残高に係る経年分析!G56</f>
        <v>561</v>
      </c>
      <c r="D73" s="185">
        <f>基金残高に係る経年分析!H56</f>
        <v>574</v>
      </c>
    </row>
    <row r="74" spans="1:16" x14ac:dyDescent="0.15">
      <c r="A74" s="184" t="s">
        <v>79</v>
      </c>
      <c r="B74" s="185">
        <f>基金残高に係る経年分析!F57</f>
        <v>1939</v>
      </c>
      <c r="C74" s="185">
        <f>基金残高に係る経年分析!G57</f>
        <v>2128</v>
      </c>
      <c r="D74" s="185">
        <f>基金残高に係る経年分析!H57</f>
        <v>2199</v>
      </c>
    </row>
  </sheetData>
  <sheetProtection algorithmName="SHA-512" hashValue="SkYkizMY80SP6sJr8+vw7hzG2hkM7YiasAqfgfmjkHTckOWt1iiIBgN5M949xeZvnVFaSj3JYUtKQnRkC744BA==" saltValue="qFbiNnLGJQwwTerCR5AY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211</v>
      </c>
      <c r="DI1" s="760"/>
      <c r="DJ1" s="760"/>
      <c r="DK1" s="760"/>
      <c r="DL1" s="760"/>
      <c r="DM1" s="760"/>
      <c r="DN1" s="761"/>
      <c r="DO1" s="226"/>
      <c r="DP1" s="759" t="s">
        <v>212</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214</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215</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216</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217</v>
      </c>
      <c r="S4" s="702"/>
      <c r="T4" s="702"/>
      <c r="U4" s="702"/>
      <c r="V4" s="702"/>
      <c r="W4" s="702"/>
      <c r="X4" s="702"/>
      <c r="Y4" s="703"/>
      <c r="Z4" s="701" t="s">
        <v>218</v>
      </c>
      <c r="AA4" s="702"/>
      <c r="AB4" s="702"/>
      <c r="AC4" s="703"/>
      <c r="AD4" s="701" t="s">
        <v>219</v>
      </c>
      <c r="AE4" s="702"/>
      <c r="AF4" s="702"/>
      <c r="AG4" s="702"/>
      <c r="AH4" s="702"/>
      <c r="AI4" s="702"/>
      <c r="AJ4" s="702"/>
      <c r="AK4" s="703"/>
      <c r="AL4" s="701" t="s">
        <v>218</v>
      </c>
      <c r="AM4" s="702"/>
      <c r="AN4" s="702"/>
      <c r="AO4" s="703"/>
      <c r="AP4" s="762" t="s">
        <v>220</v>
      </c>
      <c r="AQ4" s="762"/>
      <c r="AR4" s="762"/>
      <c r="AS4" s="762"/>
      <c r="AT4" s="762"/>
      <c r="AU4" s="762"/>
      <c r="AV4" s="762"/>
      <c r="AW4" s="762"/>
      <c r="AX4" s="762"/>
      <c r="AY4" s="762"/>
      <c r="AZ4" s="762"/>
      <c r="BA4" s="762"/>
      <c r="BB4" s="762"/>
      <c r="BC4" s="762"/>
      <c r="BD4" s="762"/>
      <c r="BE4" s="762"/>
      <c r="BF4" s="762"/>
      <c r="BG4" s="762" t="s">
        <v>221</v>
      </c>
      <c r="BH4" s="762"/>
      <c r="BI4" s="762"/>
      <c r="BJ4" s="762"/>
      <c r="BK4" s="762"/>
      <c r="BL4" s="762"/>
      <c r="BM4" s="762"/>
      <c r="BN4" s="762"/>
      <c r="BO4" s="762" t="s">
        <v>218</v>
      </c>
      <c r="BP4" s="762"/>
      <c r="BQ4" s="762"/>
      <c r="BR4" s="762"/>
      <c r="BS4" s="762" t="s">
        <v>222</v>
      </c>
      <c r="BT4" s="762"/>
      <c r="BU4" s="762"/>
      <c r="BV4" s="762"/>
      <c r="BW4" s="762"/>
      <c r="BX4" s="762"/>
      <c r="BY4" s="762"/>
      <c r="BZ4" s="762"/>
      <c r="CA4" s="762"/>
      <c r="CB4" s="762"/>
      <c r="CD4" s="744" t="s">
        <v>223</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8" t="s">
        <v>224</v>
      </c>
      <c r="C5" s="709"/>
      <c r="D5" s="709"/>
      <c r="E5" s="709"/>
      <c r="F5" s="709"/>
      <c r="G5" s="709"/>
      <c r="H5" s="709"/>
      <c r="I5" s="709"/>
      <c r="J5" s="709"/>
      <c r="K5" s="709"/>
      <c r="L5" s="709"/>
      <c r="M5" s="709"/>
      <c r="N5" s="709"/>
      <c r="O5" s="709"/>
      <c r="P5" s="709"/>
      <c r="Q5" s="710"/>
      <c r="R5" s="695">
        <v>615392</v>
      </c>
      <c r="S5" s="696"/>
      <c r="T5" s="696"/>
      <c r="U5" s="696"/>
      <c r="V5" s="696"/>
      <c r="W5" s="696"/>
      <c r="X5" s="696"/>
      <c r="Y5" s="739"/>
      <c r="Z5" s="757">
        <v>13.7</v>
      </c>
      <c r="AA5" s="757"/>
      <c r="AB5" s="757"/>
      <c r="AC5" s="757"/>
      <c r="AD5" s="758">
        <v>615392</v>
      </c>
      <c r="AE5" s="758"/>
      <c r="AF5" s="758"/>
      <c r="AG5" s="758"/>
      <c r="AH5" s="758"/>
      <c r="AI5" s="758"/>
      <c r="AJ5" s="758"/>
      <c r="AK5" s="758"/>
      <c r="AL5" s="740">
        <v>25.1</v>
      </c>
      <c r="AM5" s="713"/>
      <c r="AN5" s="713"/>
      <c r="AO5" s="741"/>
      <c r="AP5" s="708" t="s">
        <v>225</v>
      </c>
      <c r="AQ5" s="709"/>
      <c r="AR5" s="709"/>
      <c r="AS5" s="709"/>
      <c r="AT5" s="709"/>
      <c r="AU5" s="709"/>
      <c r="AV5" s="709"/>
      <c r="AW5" s="709"/>
      <c r="AX5" s="709"/>
      <c r="AY5" s="709"/>
      <c r="AZ5" s="709"/>
      <c r="BA5" s="709"/>
      <c r="BB5" s="709"/>
      <c r="BC5" s="709"/>
      <c r="BD5" s="709"/>
      <c r="BE5" s="709"/>
      <c r="BF5" s="710"/>
      <c r="BG5" s="640">
        <v>612162</v>
      </c>
      <c r="BH5" s="641"/>
      <c r="BI5" s="641"/>
      <c r="BJ5" s="641"/>
      <c r="BK5" s="641"/>
      <c r="BL5" s="641"/>
      <c r="BM5" s="641"/>
      <c r="BN5" s="642"/>
      <c r="BO5" s="677">
        <v>99.5</v>
      </c>
      <c r="BP5" s="677"/>
      <c r="BQ5" s="677"/>
      <c r="BR5" s="677"/>
      <c r="BS5" s="678" t="s">
        <v>129</v>
      </c>
      <c r="BT5" s="678"/>
      <c r="BU5" s="678"/>
      <c r="BV5" s="678"/>
      <c r="BW5" s="678"/>
      <c r="BX5" s="678"/>
      <c r="BY5" s="678"/>
      <c r="BZ5" s="678"/>
      <c r="CA5" s="678"/>
      <c r="CB5" s="728"/>
      <c r="CD5" s="744" t="s">
        <v>220</v>
      </c>
      <c r="CE5" s="745"/>
      <c r="CF5" s="745"/>
      <c r="CG5" s="745"/>
      <c r="CH5" s="745"/>
      <c r="CI5" s="745"/>
      <c r="CJ5" s="745"/>
      <c r="CK5" s="745"/>
      <c r="CL5" s="745"/>
      <c r="CM5" s="745"/>
      <c r="CN5" s="745"/>
      <c r="CO5" s="745"/>
      <c r="CP5" s="745"/>
      <c r="CQ5" s="746"/>
      <c r="CR5" s="744" t="s">
        <v>226</v>
      </c>
      <c r="CS5" s="745"/>
      <c r="CT5" s="745"/>
      <c r="CU5" s="745"/>
      <c r="CV5" s="745"/>
      <c r="CW5" s="745"/>
      <c r="CX5" s="745"/>
      <c r="CY5" s="746"/>
      <c r="CZ5" s="744" t="s">
        <v>218</v>
      </c>
      <c r="DA5" s="745"/>
      <c r="DB5" s="745"/>
      <c r="DC5" s="746"/>
      <c r="DD5" s="744" t="s">
        <v>227</v>
      </c>
      <c r="DE5" s="745"/>
      <c r="DF5" s="745"/>
      <c r="DG5" s="745"/>
      <c r="DH5" s="745"/>
      <c r="DI5" s="745"/>
      <c r="DJ5" s="745"/>
      <c r="DK5" s="745"/>
      <c r="DL5" s="745"/>
      <c r="DM5" s="745"/>
      <c r="DN5" s="745"/>
      <c r="DO5" s="745"/>
      <c r="DP5" s="746"/>
      <c r="DQ5" s="744" t="s">
        <v>228</v>
      </c>
      <c r="DR5" s="745"/>
      <c r="DS5" s="745"/>
      <c r="DT5" s="745"/>
      <c r="DU5" s="745"/>
      <c r="DV5" s="745"/>
      <c r="DW5" s="745"/>
      <c r="DX5" s="745"/>
      <c r="DY5" s="745"/>
      <c r="DZ5" s="745"/>
      <c r="EA5" s="745"/>
      <c r="EB5" s="745"/>
      <c r="EC5" s="746"/>
    </row>
    <row r="6" spans="2:143" ht="11.25" customHeight="1" x14ac:dyDescent="0.15">
      <c r="B6" s="637" t="s">
        <v>229</v>
      </c>
      <c r="C6" s="638"/>
      <c r="D6" s="638"/>
      <c r="E6" s="638"/>
      <c r="F6" s="638"/>
      <c r="G6" s="638"/>
      <c r="H6" s="638"/>
      <c r="I6" s="638"/>
      <c r="J6" s="638"/>
      <c r="K6" s="638"/>
      <c r="L6" s="638"/>
      <c r="M6" s="638"/>
      <c r="N6" s="638"/>
      <c r="O6" s="638"/>
      <c r="P6" s="638"/>
      <c r="Q6" s="639"/>
      <c r="R6" s="640">
        <v>18234</v>
      </c>
      <c r="S6" s="641"/>
      <c r="T6" s="641"/>
      <c r="U6" s="641"/>
      <c r="V6" s="641"/>
      <c r="W6" s="641"/>
      <c r="X6" s="641"/>
      <c r="Y6" s="642"/>
      <c r="Z6" s="677">
        <v>0.4</v>
      </c>
      <c r="AA6" s="677"/>
      <c r="AB6" s="677"/>
      <c r="AC6" s="677"/>
      <c r="AD6" s="678">
        <v>18234</v>
      </c>
      <c r="AE6" s="678"/>
      <c r="AF6" s="678"/>
      <c r="AG6" s="678"/>
      <c r="AH6" s="678"/>
      <c r="AI6" s="678"/>
      <c r="AJ6" s="678"/>
      <c r="AK6" s="678"/>
      <c r="AL6" s="643">
        <v>0.7</v>
      </c>
      <c r="AM6" s="644"/>
      <c r="AN6" s="644"/>
      <c r="AO6" s="679"/>
      <c r="AP6" s="637" t="s">
        <v>230</v>
      </c>
      <c r="AQ6" s="638"/>
      <c r="AR6" s="638"/>
      <c r="AS6" s="638"/>
      <c r="AT6" s="638"/>
      <c r="AU6" s="638"/>
      <c r="AV6" s="638"/>
      <c r="AW6" s="638"/>
      <c r="AX6" s="638"/>
      <c r="AY6" s="638"/>
      <c r="AZ6" s="638"/>
      <c r="BA6" s="638"/>
      <c r="BB6" s="638"/>
      <c r="BC6" s="638"/>
      <c r="BD6" s="638"/>
      <c r="BE6" s="638"/>
      <c r="BF6" s="639"/>
      <c r="BG6" s="640">
        <v>612162</v>
      </c>
      <c r="BH6" s="641"/>
      <c r="BI6" s="641"/>
      <c r="BJ6" s="641"/>
      <c r="BK6" s="641"/>
      <c r="BL6" s="641"/>
      <c r="BM6" s="641"/>
      <c r="BN6" s="642"/>
      <c r="BO6" s="677">
        <v>99.5</v>
      </c>
      <c r="BP6" s="677"/>
      <c r="BQ6" s="677"/>
      <c r="BR6" s="677"/>
      <c r="BS6" s="678" t="s">
        <v>129</v>
      </c>
      <c r="BT6" s="678"/>
      <c r="BU6" s="678"/>
      <c r="BV6" s="678"/>
      <c r="BW6" s="678"/>
      <c r="BX6" s="678"/>
      <c r="BY6" s="678"/>
      <c r="BZ6" s="678"/>
      <c r="CA6" s="678"/>
      <c r="CB6" s="728"/>
      <c r="CD6" s="698" t="s">
        <v>231</v>
      </c>
      <c r="CE6" s="699"/>
      <c r="CF6" s="699"/>
      <c r="CG6" s="699"/>
      <c r="CH6" s="699"/>
      <c r="CI6" s="699"/>
      <c r="CJ6" s="699"/>
      <c r="CK6" s="699"/>
      <c r="CL6" s="699"/>
      <c r="CM6" s="699"/>
      <c r="CN6" s="699"/>
      <c r="CO6" s="699"/>
      <c r="CP6" s="699"/>
      <c r="CQ6" s="700"/>
      <c r="CR6" s="640">
        <v>44968</v>
      </c>
      <c r="CS6" s="641"/>
      <c r="CT6" s="641"/>
      <c r="CU6" s="641"/>
      <c r="CV6" s="641"/>
      <c r="CW6" s="641"/>
      <c r="CX6" s="641"/>
      <c r="CY6" s="642"/>
      <c r="CZ6" s="740">
        <v>1</v>
      </c>
      <c r="DA6" s="713"/>
      <c r="DB6" s="713"/>
      <c r="DC6" s="743"/>
      <c r="DD6" s="646" t="s">
        <v>129</v>
      </c>
      <c r="DE6" s="641"/>
      <c r="DF6" s="641"/>
      <c r="DG6" s="641"/>
      <c r="DH6" s="641"/>
      <c r="DI6" s="641"/>
      <c r="DJ6" s="641"/>
      <c r="DK6" s="641"/>
      <c r="DL6" s="641"/>
      <c r="DM6" s="641"/>
      <c r="DN6" s="641"/>
      <c r="DO6" s="641"/>
      <c r="DP6" s="642"/>
      <c r="DQ6" s="646">
        <v>44968</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540</v>
      </c>
      <c r="S7" s="641"/>
      <c r="T7" s="641"/>
      <c r="U7" s="641"/>
      <c r="V7" s="641"/>
      <c r="W7" s="641"/>
      <c r="X7" s="641"/>
      <c r="Y7" s="642"/>
      <c r="Z7" s="677">
        <v>0</v>
      </c>
      <c r="AA7" s="677"/>
      <c r="AB7" s="677"/>
      <c r="AC7" s="677"/>
      <c r="AD7" s="678">
        <v>540</v>
      </c>
      <c r="AE7" s="678"/>
      <c r="AF7" s="678"/>
      <c r="AG7" s="678"/>
      <c r="AH7" s="678"/>
      <c r="AI7" s="678"/>
      <c r="AJ7" s="678"/>
      <c r="AK7" s="678"/>
      <c r="AL7" s="643">
        <v>0</v>
      </c>
      <c r="AM7" s="644"/>
      <c r="AN7" s="644"/>
      <c r="AO7" s="679"/>
      <c r="AP7" s="637" t="s">
        <v>233</v>
      </c>
      <c r="AQ7" s="638"/>
      <c r="AR7" s="638"/>
      <c r="AS7" s="638"/>
      <c r="AT7" s="638"/>
      <c r="AU7" s="638"/>
      <c r="AV7" s="638"/>
      <c r="AW7" s="638"/>
      <c r="AX7" s="638"/>
      <c r="AY7" s="638"/>
      <c r="AZ7" s="638"/>
      <c r="BA7" s="638"/>
      <c r="BB7" s="638"/>
      <c r="BC7" s="638"/>
      <c r="BD7" s="638"/>
      <c r="BE7" s="638"/>
      <c r="BF7" s="639"/>
      <c r="BG7" s="640">
        <v>310216</v>
      </c>
      <c r="BH7" s="641"/>
      <c r="BI7" s="641"/>
      <c r="BJ7" s="641"/>
      <c r="BK7" s="641"/>
      <c r="BL7" s="641"/>
      <c r="BM7" s="641"/>
      <c r="BN7" s="642"/>
      <c r="BO7" s="677">
        <v>50.4</v>
      </c>
      <c r="BP7" s="677"/>
      <c r="BQ7" s="677"/>
      <c r="BR7" s="677"/>
      <c r="BS7" s="678" t="s">
        <v>129</v>
      </c>
      <c r="BT7" s="678"/>
      <c r="BU7" s="678"/>
      <c r="BV7" s="678"/>
      <c r="BW7" s="678"/>
      <c r="BX7" s="678"/>
      <c r="BY7" s="678"/>
      <c r="BZ7" s="678"/>
      <c r="CA7" s="678"/>
      <c r="CB7" s="728"/>
      <c r="CD7" s="673" t="s">
        <v>234</v>
      </c>
      <c r="CE7" s="674"/>
      <c r="CF7" s="674"/>
      <c r="CG7" s="674"/>
      <c r="CH7" s="674"/>
      <c r="CI7" s="674"/>
      <c r="CJ7" s="674"/>
      <c r="CK7" s="674"/>
      <c r="CL7" s="674"/>
      <c r="CM7" s="674"/>
      <c r="CN7" s="674"/>
      <c r="CO7" s="674"/>
      <c r="CP7" s="674"/>
      <c r="CQ7" s="675"/>
      <c r="CR7" s="640">
        <v>1134549</v>
      </c>
      <c r="CS7" s="641"/>
      <c r="CT7" s="641"/>
      <c r="CU7" s="641"/>
      <c r="CV7" s="641"/>
      <c r="CW7" s="641"/>
      <c r="CX7" s="641"/>
      <c r="CY7" s="642"/>
      <c r="CZ7" s="677">
        <v>25.6</v>
      </c>
      <c r="DA7" s="677"/>
      <c r="DB7" s="677"/>
      <c r="DC7" s="677"/>
      <c r="DD7" s="646">
        <v>41613</v>
      </c>
      <c r="DE7" s="641"/>
      <c r="DF7" s="641"/>
      <c r="DG7" s="641"/>
      <c r="DH7" s="641"/>
      <c r="DI7" s="641"/>
      <c r="DJ7" s="641"/>
      <c r="DK7" s="641"/>
      <c r="DL7" s="641"/>
      <c r="DM7" s="641"/>
      <c r="DN7" s="641"/>
      <c r="DO7" s="641"/>
      <c r="DP7" s="642"/>
      <c r="DQ7" s="646">
        <v>573307</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1747</v>
      </c>
      <c r="S8" s="641"/>
      <c r="T8" s="641"/>
      <c r="U8" s="641"/>
      <c r="V8" s="641"/>
      <c r="W8" s="641"/>
      <c r="X8" s="641"/>
      <c r="Y8" s="642"/>
      <c r="Z8" s="677">
        <v>0</v>
      </c>
      <c r="AA8" s="677"/>
      <c r="AB8" s="677"/>
      <c r="AC8" s="677"/>
      <c r="AD8" s="678">
        <v>1747</v>
      </c>
      <c r="AE8" s="678"/>
      <c r="AF8" s="678"/>
      <c r="AG8" s="678"/>
      <c r="AH8" s="678"/>
      <c r="AI8" s="678"/>
      <c r="AJ8" s="678"/>
      <c r="AK8" s="678"/>
      <c r="AL8" s="643">
        <v>0.1</v>
      </c>
      <c r="AM8" s="644"/>
      <c r="AN8" s="644"/>
      <c r="AO8" s="679"/>
      <c r="AP8" s="637" t="s">
        <v>236</v>
      </c>
      <c r="AQ8" s="638"/>
      <c r="AR8" s="638"/>
      <c r="AS8" s="638"/>
      <c r="AT8" s="638"/>
      <c r="AU8" s="638"/>
      <c r="AV8" s="638"/>
      <c r="AW8" s="638"/>
      <c r="AX8" s="638"/>
      <c r="AY8" s="638"/>
      <c r="AZ8" s="638"/>
      <c r="BA8" s="638"/>
      <c r="BB8" s="638"/>
      <c r="BC8" s="638"/>
      <c r="BD8" s="638"/>
      <c r="BE8" s="638"/>
      <c r="BF8" s="639"/>
      <c r="BG8" s="640">
        <v>9229</v>
      </c>
      <c r="BH8" s="641"/>
      <c r="BI8" s="641"/>
      <c r="BJ8" s="641"/>
      <c r="BK8" s="641"/>
      <c r="BL8" s="641"/>
      <c r="BM8" s="641"/>
      <c r="BN8" s="642"/>
      <c r="BO8" s="677">
        <v>1.5</v>
      </c>
      <c r="BP8" s="677"/>
      <c r="BQ8" s="677"/>
      <c r="BR8" s="677"/>
      <c r="BS8" s="646" t="s">
        <v>129</v>
      </c>
      <c r="BT8" s="641"/>
      <c r="BU8" s="641"/>
      <c r="BV8" s="641"/>
      <c r="BW8" s="641"/>
      <c r="BX8" s="641"/>
      <c r="BY8" s="641"/>
      <c r="BZ8" s="641"/>
      <c r="CA8" s="641"/>
      <c r="CB8" s="684"/>
      <c r="CD8" s="673" t="s">
        <v>237</v>
      </c>
      <c r="CE8" s="674"/>
      <c r="CF8" s="674"/>
      <c r="CG8" s="674"/>
      <c r="CH8" s="674"/>
      <c r="CI8" s="674"/>
      <c r="CJ8" s="674"/>
      <c r="CK8" s="674"/>
      <c r="CL8" s="674"/>
      <c r="CM8" s="674"/>
      <c r="CN8" s="674"/>
      <c r="CO8" s="674"/>
      <c r="CP8" s="674"/>
      <c r="CQ8" s="675"/>
      <c r="CR8" s="640">
        <v>592142</v>
      </c>
      <c r="CS8" s="641"/>
      <c r="CT8" s="641"/>
      <c r="CU8" s="641"/>
      <c r="CV8" s="641"/>
      <c r="CW8" s="641"/>
      <c r="CX8" s="641"/>
      <c r="CY8" s="642"/>
      <c r="CZ8" s="677">
        <v>13.4</v>
      </c>
      <c r="DA8" s="677"/>
      <c r="DB8" s="677"/>
      <c r="DC8" s="677"/>
      <c r="DD8" s="646">
        <v>10417</v>
      </c>
      <c r="DE8" s="641"/>
      <c r="DF8" s="641"/>
      <c r="DG8" s="641"/>
      <c r="DH8" s="641"/>
      <c r="DI8" s="641"/>
      <c r="DJ8" s="641"/>
      <c r="DK8" s="641"/>
      <c r="DL8" s="641"/>
      <c r="DM8" s="641"/>
      <c r="DN8" s="641"/>
      <c r="DO8" s="641"/>
      <c r="DP8" s="642"/>
      <c r="DQ8" s="646">
        <v>316217</v>
      </c>
      <c r="DR8" s="641"/>
      <c r="DS8" s="641"/>
      <c r="DT8" s="641"/>
      <c r="DU8" s="641"/>
      <c r="DV8" s="641"/>
      <c r="DW8" s="641"/>
      <c r="DX8" s="641"/>
      <c r="DY8" s="641"/>
      <c r="DZ8" s="641"/>
      <c r="EA8" s="641"/>
      <c r="EB8" s="641"/>
      <c r="EC8" s="684"/>
    </row>
    <row r="9" spans="2:143" ht="11.25" customHeight="1" x14ac:dyDescent="0.15">
      <c r="B9" s="637" t="s">
        <v>238</v>
      </c>
      <c r="C9" s="638"/>
      <c r="D9" s="638"/>
      <c r="E9" s="638"/>
      <c r="F9" s="638"/>
      <c r="G9" s="638"/>
      <c r="H9" s="638"/>
      <c r="I9" s="638"/>
      <c r="J9" s="638"/>
      <c r="K9" s="638"/>
      <c r="L9" s="638"/>
      <c r="M9" s="638"/>
      <c r="N9" s="638"/>
      <c r="O9" s="638"/>
      <c r="P9" s="638"/>
      <c r="Q9" s="639"/>
      <c r="R9" s="640">
        <v>1128</v>
      </c>
      <c r="S9" s="641"/>
      <c r="T9" s="641"/>
      <c r="U9" s="641"/>
      <c r="V9" s="641"/>
      <c r="W9" s="641"/>
      <c r="X9" s="641"/>
      <c r="Y9" s="642"/>
      <c r="Z9" s="677">
        <v>0</v>
      </c>
      <c r="AA9" s="677"/>
      <c r="AB9" s="677"/>
      <c r="AC9" s="677"/>
      <c r="AD9" s="678">
        <v>1128</v>
      </c>
      <c r="AE9" s="678"/>
      <c r="AF9" s="678"/>
      <c r="AG9" s="678"/>
      <c r="AH9" s="678"/>
      <c r="AI9" s="678"/>
      <c r="AJ9" s="678"/>
      <c r="AK9" s="678"/>
      <c r="AL9" s="643">
        <v>0</v>
      </c>
      <c r="AM9" s="644"/>
      <c r="AN9" s="644"/>
      <c r="AO9" s="679"/>
      <c r="AP9" s="637" t="s">
        <v>239</v>
      </c>
      <c r="AQ9" s="638"/>
      <c r="AR9" s="638"/>
      <c r="AS9" s="638"/>
      <c r="AT9" s="638"/>
      <c r="AU9" s="638"/>
      <c r="AV9" s="638"/>
      <c r="AW9" s="638"/>
      <c r="AX9" s="638"/>
      <c r="AY9" s="638"/>
      <c r="AZ9" s="638"/>
      <c r="BA9" s="638"/>
      <c r="BB9" s="638"/>
      <c r="BC9" s="638"/>
      <c r="BD9" s="638"/>
      <c r="BE9" s="638"/>
      <c r="BF9" s="639"/>
      <c r="BG9" s="640">
        <v>260614</v>
      </c>
      <c r="BH9" s="641"/>
      <c r="BI9" s="641"/>
      <c r="BJ9" s="641"/>
      <c r="BK9" s="641"/>
      <c r="BL9" s="641"/>
      <c r="BM9" s="641"/>
      <c r="BN9" s="642"/>
      <c r="BO9" s="677">
        <v>42.3</v>
      </c>
      <c r="BP9" s="677"/>
      <c r="BQ9" s="677"/>
      <c r="BR9" s="677"/>
      <c r="BS9" s="646" t="s">
        <v>240</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769886</v>
      </c>
      <c r="CS9" s="641"/>
      <c r="CT9" s="641"/>
      <c r="CU9" s="641"/>
      <c r="CV9" s="641"/>
      <c r="CW9" s="641"/>
      <c r="CX9" s="641"/>
      <c r="CY9" s="642"/>
      <c r="CZ9" s="677">
        <v>17.399999999999999</v>
      </c>
      <c r="DA9" s="677"/>
      <c r="DB9" s="677"/>
      <c r="DC9" s="677"/>
      <c r="DD9" s="646">
        <v>25573</v>
      </c>
      <c r="DE9" s="641"/>
      <c r="DF9" s="641"/>
      <c r="DG9" s="641"/>
      <c r="DH9" s="641"/>
      <c r="DI9" s="641"/>
      <c r="DJ9" s="641"/>
      <c r="DK9" s="641"/>
      <c r="DL9" s="641"/>
      <c r="DM9" s="641"/>
      <c r="DN9" s="641"/>
      <c r="DO9" s="641"/>
      <c r="DP9" s="642"/>
      <c r="DQ9" s="646">
        <v>676470</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240</v>
      </c>
      <c r="S10" s="641"/>
      <c r="T10" s="641"/>
      <c r="U10" s="641"/>
      <c r="V10" s="641"/>
      <c r="W10" s="641"/>
      <c r="X10" s="641"/>
      <c r="Y10" s="642"/>
      <c r="Z10" s="677" t="s">
        <v>138</v>
      </c>
      <c r="AA10" s="677"/>
      <c r="AB10" s="677"/>
      <c r="AC10" s="677"/>
      <c r="AD10" s="678" t="s">
        <v>129</v>
      </c>
      <c r="AE10" s="678"/>
      <c r="AF10" s="678"/>
      <c r="AG10" s="678"/>
      <c r="AH10" s="678"/>
      <c r="AI10" s="678"/>
      <c r="AJ10" s="678"/>
      <c r="AK10" s="678"/>
      <c r="AL10" s="643" t="s">
        <v>129</v>
      </c>
      <c r="AM10" s="644"/>
      <c r="AN10" s="644"/>
      <c r="AO10" s="679"/>
      <c r="AP10" s="637" t="s">
        <v>243</v>
      </c>
      <c r="AQ10" s="638"/>
      <c r="AR10" s="638"/>
      <c r="AS10" s="638"/>
      <c r="AT10" s="638"/>
      <c r="AU10" s="638"/>
      <c r="AV10" s="638"/>
      <c r="AW10" s="638"/>
      <c r="AX10" s="638"/>
      <c r="AY10" s="638"/>
      <c r="AZ10" s="638"/>
      <c r="BA10" s="638"/>
      <c r="BB10" s="638"/>
      <c r="BC10" s="638"/>
      <c r="BD10" s="638"/>
      <c r="BE10" s="638"/>
      <c r="BF10" s="639"/>
      <c r="BG10" s="640">
        <v>21428</v>
      </c>
      <c r="BH10" s="641"/>
      <c r="BI10" s="641"/>
      <c r="BJ10" s="641"/>
      <c r="BK10" s="641"/>
      <c r="BL10" s="641"/>
      <c r="BM10" s="641"/>
      <c r="BN10" s="642"/>
      <c r="BO10" s="677">
        <v>3.5</v>
      </c>
      <c r="BP10" s="677"/>
      <c r="BQ10" s="677"/>
      <c r="BR10" s="677"/>
      <c r="BS10" s="646" t="s">
        <v>129</v>
      </c>
      <c r="BT10" s="641"/>
      <c r="BU10" s="641"/>
      <c r="BV10" s="641"/>
      <c r="BW10" s="641"/>
      <c r="BX10" s="641"/>
      <c r="BY10" s="641"/>
      <c r="BZ10" s="641"/>
      <c r="CA10" s="641"/>
      <c r="CB10" s="684"/>
      <c r="CD10" s="673" t="s">
        <v>244</v>
      </c>
      <c r="CE10" s="674"/>
      <c r="CF10" s="674"/>
      <c r="CG10" s="674"/>
      <c r="CH10" s="674"/>
      <c r="CI10" s="674"/>
      <c r="CJ10" s="674"/>
      <c r="CK10" s="674"/>
      <c r="CL10" s="674"/>
      <c r="CM10" s="674"/>
      <c r="CN10" s="674"/>
      <c r="CO10" s="674"/>
      <c r="CP10" s="674"/>
      <c r="CQ10" s="675"/>
      <c r="CR10" s="640" t="s">
        <v>138</v>
      </c>
      <c r="CS10" s="641"/>
      <c r="CT10" s="641"/>
      <c r="CU10" s="641"/>
      <c r="CV10" s="641"/>
      <c r="CW10" s="641"/>
      <c r="CX10" s="641"/>
      <c r="CY10" s="642"/>
      <c r="CZ10" s="677" t="s">
        <v>129</v>
      </c>
      <c r="DA10" s="677"/>
      <c r="DB10" s="677"/>
      <c r="DC10" s="677"/>
      <c r="DD10" s="646" t="s">
        <v>129</v>
      </c>
      <c r="DE10" s="641"/>
      <c r="DF10" s="641"/>
      <c r="DG10" s="641"/>
      <c r="DH10" s="641"/>
      <c r="DI10" s="641"/>
      <c r="DJ10" s="641"/>
      <c r="DK10" s="641"/>
      <c r="DL10" s="641"/>
      <c r="DM10" s="641"/>
      <c r="DN10" s="641"/>
      <c r="DO10" s="641"/>
      <c r="DP10" s="642"/>
      <c r="DQ10" s="646" t="s">
        <v>138</v>
      </c>
      <c r="DR10" s="641"/>
      <c r="DS10" s="641"/>
      <c r="DT10" s="641"/>
      <c r="DU10" s="641"/>
      <c r="DV10" s="641"/>
      <c r="DW10" s="641"/>
      <c r="DX10" s="641"/>
      <c r="DY10" s="641"/>
      <c r="DZ10" s="641"/>
      <c r="EA10" s="641"/>
      <c r="EB10" s="641"/>
      <c r="EC10" s="684"/>
    </row>
    <row r="11" spans="2:143" ht="11.25" customHeight="1" x14ac:dyDescent="0.15">
      <c r="B11" s="637" t="s">
        <v>245</v>
      </c>
      <c r="C11" s="638"/>
      <c r="D11" s="638"/>
      <c r="E11" s="638"/>
      <c r="F11" s="638"/>
      <c r="G11" s="638"/>
      <c r="H11" s="638"/>
      <c r="I11" s="638"/>
      <c r="J11" s="638"/>
      <c r="K11" s="638"/>
      <c r="L11" s="638"/>
      <c r="M11" s="638"/>
      <c r="N11" s="638"/>
      <c r="O11" s="638"/>
      <c r="P11" s="638"/>
      <c r="Q11" s="639"/>
      <c r="R11" s="640">
        <v>105944</v>
      </c>
      <c r="S11" s="641"/>
      <c r="T11" s="641"/>
      <c r="U11" s="641"/>
      <c r="V11" s="641"/>
      <c r="W11" s="641"/>
      <c r="X11" s="641"/>
      <c r="Y11" s="642"/>
      <c r="Z11" s="643">
        <v>2.4</v>
      </c>
      <c r="AA11" s="644"/>
      <c r="AB11" s="644"/>
      <c r="AC11" s="645"/>
      <c r="AD11" s="646">
        <v>105944</v>
      </c>
      <c r="AE11" s="641"/>
      <c r="AF11" s="641"/>
      <c r="AG11" s="641"/>
      <c r="AH11" s="641"/>
      <c r="AI11" s="641"/>
      <c r="AJ11" s="641"/>
      <c r="AK11" s="642"/>
      <c r="AL11" s="643">
        <v>4.3</v>
      </c>
      <c r="AM11" s="644"/>
      <c r="AN11" s="644"/>
      <c r="AO11" s="679"/>
      <c r="AP11" s="637" t="s">
        <v>246</v>
      </c>
      <c r="AQ11" s="638"/>
      <c r="AR11" s="638"/>
      <c r="AS11" s="638"/>
      <c r="AT11" s="638"/>
      <c r="AU11" s="638"/>
      <c r="AV11" s="638"/>
      <c r="AW11" s="638"/>
      <c r="AX11" s="638"/>
      <c r="AY11" s="638"/>
      <c r="AZ11" s="638"/>
      <c r="BA11" s="638"/>
      <c r="BB11" s="638"/>
      <c r="BC11" s="638"/>
      <c r="BD11" s="638"/>
      <c r="BE11" s="638"/>
      <c r="BF11" s="639"/>
      <c r="BG11" s="640">
        <v>18945</v>
      </c>
      <c r="BH11" s="641"/>
      <c r="BI11" s="641"/>
      <c r="BJ11" s="641"/>
      <c r="BK11" s="641"/>
      <c r="BL11" s="641"/>
      <c r="BM11" s="641"/>
      <c r="BN11" s="642"/>
      <c r="BO11" s="677">
        <v>3.1</v>
      </c>
      <c r="BP11" s="677"/>
      <c r="BQ11" s="677"/>
      <c r="BR11" s="677"/>
      <c r="BS11" s="646" t="s">
        <v>129</v>
      </c>
      <c r="BT11" s="641"/>
      <c r="BU11" s="641"/>
      <c r="BV11" s="641"/>
      <c r="BW11" s="641"/>
      <c r="BX11" s="641"/>
      <c r="BY11" s="641"/>
      <c r="BZ11" s="641"/>
      <c r="CA11" s="641"/>
      <c r="CB11" s="684"/>
      <c r="CD11" s="673" t="s">
        <v>247</v>
      </c>
      <c r="CE11" s="674"/>
      <c r="CF11" s="674"/>
      <c r="CG11" s="674"/>
      <c r="CH11" s="674"/>
      <c r="CI11" s="674"/>
      <c r="CJ11" s="674"/>
      <c r="CK11" s="674"/>
      <c r="CL11" s="674"/>
      <c r="CM11" s="674"/>
      <c r="CN11" s="674"/>
      <c r="CO11" s="674"/>
      <c r="CP11" s="674"/>
      <c r="CQ11" s="675"/>
      <c r="CR11" s="640">
        <v>80991</v>
      </c>
      <c r="CS11" s="641"/>
      <c r="CT11" s="641"/>
      <c r="CU11" s="641"/>
      <c r="CV11" s="641"/>
      <c r="CW11" s="641"/>
      <c r="CX11" s="641"/>
      <c r="CY11" s="642"/>
      <c r="CZ11" s="677">
        <v>1.8</v>
      </c>
      <c r="DA11" s="677"/>
      <c r="DB11" s="677"/>
      <c r="DC11" s="677"/>
      <c r="DD11" s="646">
        <v>11638</v>
      </c>
      <c r="DE11" s="641"/>
      <c r="DF11" s="641"/>
      <c r="DG11" s="641"/>
      <c r="DH11" s="641"/>
      <c r="DI11" s="641"/>
      <c r="DJ11" s="641"/>
      <c r="DK11" s="641"/>
      <c r="DL11" s="641"/>
      <c r="DM11" s="641"/>
      <c r="DN11" s="641"/>
      <c r="DO11" s="641"/>
      <c r="DP11" s="642"/>
      <c r="DQ11" s="646">
        <v>44754</v>
      </c>
      <c r="DR11" s="641"/>
      <c r="DS11" s="641"/>
      <c r="DT11" s="641"/>
      <c r="DU11" s="641"/>
      <c r="DV11" s="641"/>
      <c r="DW11" s="641"/>
      <c r="DX11" s="641"/>
      <c r="DY11" s="641"/>
      <c r="DZ11" s="641"/>
      <c r="EA11" s="641"/>
      <c r="EB11" s="641"/>
      <c r="EC11" s="684"/>
    </row>
    <row r="12" spans="2:143" ht="11.25" customHeight="1" x14ac:dyDescent="0.15">
      <c r="B12" s="637" t="s">
        <v>248</v>
      </c>
      <c r="C12" s="638"/>
      <c r="D12" s="638"/>
      <c r="E12" s="638"/>
      <c r="F12" s="638"/>
      <c r="G12" s="638"/>
      <c r="H12" s="638"/>
      <c r="I12" s="638"/>
      <c r="J12" s="638"/>
      <c r="K12" s="638"/>
      <c r="L12" s="638"/>
      <c r="M12" s="638"/>
      <c r="N12" s="638"/>
      <c r="O12" s="638"/>
      <c r="P12" s="638"/>
      <c r="Q12" s="639"/>
      <c r="R12" s="640" t="s">
        <v>129</v>
      </c>
      <c r="S12" s="641"/>
      <c r="T12" s="641"/>
      <c r="U12" s="641"/>
      <c r="V12" s="641"/>
      <c r="W12" s="641"/>
      <c r="X12" s="641"/>
      <c r="Y12" s="642"/>
      <c r="Z12" s="677" t="s">
        <v>129</v>
      </c>
      <c r="AA12" s="677"/>
      <c r="AB12" s="677"/>
      <c r="AC12" s="677"/>
      <c r="AD12" s="678" t="s">
        <v>240</v>
      </c>
      <c r="AE12" s="678"/>
      <c r="AF12" s="678"/>
      <c r="AG12" s="678"/>
      <c r="AH12" s="678"/>
      <c r="AI12" s="678"/>
      <c r="AJ12" s="678"/>
      <c r="AK12" s="678"/>
      <c r="AL12" s="643" t="s">
        <v>129</v>
      </c>
      <c r="AM12" s="644"/>
      <c r="AN12" s="644"/>
      <c r="AO12" s="679"/>
      <c r="AP12" s="637" t="s">
        <v>249</v>
      </c>
      <c r="AQ12" s="638"/>
      <c r="AR12" s="638"/>
      <c r="AS12" s="638"/>
      <c r="AT12" s="638"/>
      <c r="AU12" s="638"/>
      <c r="AV12" s="638"/>
      <c r="AW12" s="638"/>
      <c r="AX12" s="638"/>
      <c r="AY12" s="638"/>
      <c r="AZ12" s="638"/>
      <c r="BA12" s="638"/>
      <c r="BB12" s="638"/>
      <c r="BC12" s="638"/>
      <c r="BD12" s="638"/>
      <c r="BE12" s="638"/>
      <c r="BF12" s="639"/>
      <c r="BG12" s="640">
        <v>226354</v>
      </c>
      <c r="BH12" s="641"/>
      <c r="BI12" s="641"/>
      <c r="BJ12" s="641"/>
      <c r="BK12" s="641"/>
      <c r="BL12" s="641"/>
      <c r="BM12" s="641"/>
      <c r="BN12" s="642"/>
      <c r="BO12" s="677">
        <v>36.799999999999997</v>
      </c>
      <c r="BP12" s="677"/>
      <c r="BQ12" s="677"/>
      <c r="BR12" s="677"/>
      <c r="BS12" s="646" t="s">
        <v>240</v>
      </c>
      <c r="BT12" s="641"/>
      <c r="BU12" s="641"/>
      <c r="BV12" s="641"/>
      <c r="BW12" s="641"/>
      <c r="BX12" s="641"/>
      <c r="BY12" s="641"/>
      <c r="BZ12" s="641"/>
      <c r="CA12" s="641"/>
      <c r="CB12" s="684"/>
      <c r="CD12" s="673" t="s">
        <v>250</v>
      </c>
      <c r="CE12" s="674"/>
      <c r="CF12" s="674"/>
      <c r="CG12" s="674"/>
      <c r="CH12" s="674"/>
      <c r="CI12" s="674"/>
      <c r="CJ12" s="674"/>
      <c r="CK12" s="674"/>
      <c r="CL12" s="674"/>
      <c r="CM12" s="674"/>
      <c r="CN12" s="674"/>
      <c r="CO12" s="674"/>
      <c r="CP12" s="674"/>
      <c r="CQ12" s="675"/>
      <c r="CR12" s="640">
        <v>130634</v>
      </c>
      <c r="CS12" s="641"/>
      <c r="CT12" s="641"/>
      <c r="CU12" s="641"/>
      <c r="CV12" s="641"/>
      <c r="CW12" s="641"/>
      <c r="CX12" s="641"/>
      <c r="CY12" s="642"/>
      <c r="CZ12" s="677">
        <v>3</v>
      </c>
      <c r="DA12" s="677"/>
      <c r="DB12" s="677"/>
      <c r="DC12" s="677"/>
      <c r="DD12" s="646">
        <v>3835</v>
      </c>
      <c r="DE12" s="641"/>
      <c r="DF12" s="641"/>
      <c r="DG12" s="641"/>
      <c r="DH12" s="641"/>
      <c r="DI12" s="641"/>
      <c r="DJ12" s="641"/>
      <c r="DK12" s="641"/>
      <c r="DL12" s="641"/>
      <c r="DM12" s="641"/>
      <c r="DN12" s="641"/>
      <c r="DO12" s="641"/>
      <c r="DP12" s="642"/>
      <c r="DQ12" s="646">
        <v>88071</v>
      </c>
      <c r="DR12" s="641"/>
      <c r="DS12" s="641"/>
      <c r="DT12" s="641"/>
      <c r="DU12" s="641"/>
      <c r="DV12" s="641"/>
      <c r="DW12" s="641"/>
      <c r="DX12" s="641"/>
      <c r="DY12" s="641"/>
      <c r="DZ12" s="641"/>
      <c r="EA12" s="641"/>
      <c r="EB12" s="641"/>
      <c r="EC12" s="684"/>
    </row>
    <row r="13" spans="2:143" ht="11.25" customHeight="1" x14ac:dyDescent="0.15">
      <c r="B13" s="637" t="s">
        <v>251</v>
      </c>
      <c r="C13" s="638"/>
      <c r="D13" s="638"/>
      <c r="E13" s="638"/>
      <c r="F13" s="638"/>
      <c r="G13" s="638"/>
      <c r="H13" s="638"/>
      <c r="I13" s="638"/>
      <c r="J13" s="638"/>
      <c r="K13" s="638"/>
      <c r="L13" s="638"/>
      <c r="M13" s="638"/>
      <c r="N13" s="638"/>
      <c r="O13" s="638"/>
      <c r="P13" s="638"/>
      <c r="Q13" s="639"/>
      <c r="R13" s="640" t="s">
        <v>240</v>
      </c>
      <c r="S13" s="641"/>
      <c r="T13" s="641"/>
      <c r="U13" s="641"/>
      <c r="V13" s="641"/>
      <c r="W13" s="641"/>
      <c r="X13" s="641"/>
      <c r="Y13" s="642"/>
      <c r="Z13" s="677" t="s">
        <v>129</v>
      </c>
      <c r="AA13" s="677"/>
      <c r="AB13" s="677"/>
      <c r="AC13" s="677"/>
      <c r="AD13" s="678" t="s">
        <v>129</v>
      </c>
      <c r="AE13" s="678"/>
      <c r="AF13" s="678"/>
      <c r="AG13" s="678"/>
      <c r="AH13" s="678"/>
      <c r="AI13" s="678"/>
      <c r="AJ13" s="678"/>
      <c r="AK13" s="678"/>
      <c r="AL13" s="643" t="s">
        <v>138</v>
      </c>
      <c r="AM13" s="644"/>
      <c r="AN13" s="644"/>
      <c r="AO13" s="679"/>
      <c r="AP13" s="637" t="s">
        <v>252</v>
      </c>
      <c r="AQ13" s="638"/>
      <c r="AR13" s="638"/>
      <c r="AS13" s="638"/>
      <c r="AT13" s="638"/>
      <c r="AU13" s="638"/>
      <c r="AV13" s="638"/>
      <c r="AW13" s="638"/>
      <c r="AX13" s="638"/>
      <c r="AY13" s="638"/>
      <c r="AZ13" s="638"/>
      <c r="BA13" s="638"/>
      <c r="BB13" s="638"/>
      <c r="BC13" s="638"/>
      <c r="BD13" s="638"/>
      <c r="BE13" s="638"/>
      <c r="BF13" s="639"/>
      <c r="BG13" s="640">
        <v>222481</v>
      </c>
      <c r="BH13" s="641"/>
      <c r="BI13" s="641"/>
      <c r="BJ13" s="641"/>
      <c r="BK13" s="641"/>
      <c r="BL13" s="641"/>
      <c r="BM13" s="641"/>
      <c r="BN13" s="642"/>
      <c r="BO13" s="677">
        <v>36.200000000000003</v>
      </c>
      <c r="BP13" s="677"/>
      <c r="BQ13" s="677"/>
      <c r="BR13" s="677"/>
      <c r="BS13" s="646" t="s">
        <v>138</v>
      </c>
      <c r="BT13" s="641"/>
      <c r="BU13" s="641"/>
      <c r="BV13" s="641"/>
      <c r="BW13" s="641"/>
      <c r="BX13" s="641"/>
      <c r="BY13" s="641"/>
      <c r="BZ13" s="641"/>
      <c r="CA13" s="641"/>
      <c r="CB13" s="684"/>
      <c r="CD13" s="673" t="s">
        <v>253</v>
      </c>
      <c r="CE13" s="674"/>
      <c r="CF13" s="674"/>
      <c r="CG13" s="674"/>
      <c r="CH13" s="674"/>
      <c r="CI13" s="674"/>
      <c r="CJ13" s="674"/>
      <c r="CK13" s="674"/>
      <c r="CL13" s="674"/>
      <c r="CM13" s="674"/>
      <c r="CN13" s="674"/>
      <c r="CO13" s="674"/>
      <c r="CP13" s="674"/>
      <c r="CQ13" s="675"/>
      <c r="CR13" s="640">
        <v>374882</v>
      </c>
      <c r="CS13" s="641"/>
      <c r="CT13" s="641"/>
      <c r="CU13" s="641"/>
      <c r="CV13" s="641"/>
      <c r="CW13" s="641"/>
      <c r="CX13" s="641"/>
      <c r="CY13" s="642"/>
      <c r="CZ13" s="677">
        <v>8.5</v>
      </c>
      <c r="DA13" s="677"/>
      <c r="DB13" s="677"/>
      <c r="DC13" s="677"/>
      <c r="DD13" s="646">
        <v>253470</v>
      </c>
      <c r="DE13" s="641"/>
      <c r="DF13" s="641"/>
      <c r="DG13" s="641"/>
      <c r="DH13" s="641"/>
      <c r="DI13" s="641"/>
      <c r="DJ13" s="641"/>
      <c r="DK13" s="641"/>
      <c r="DL13" s="641"/>
      <c r="DM13" s="641"/>
      <c r="DN13" s="641"/>
      <c r="DO13" s="641"/>
      <c r="DP13" s="642"/>
      <c r="DQ13" s="646">
        <v>114739</v>
      </c>
      <c r="DR13" s="641"/>
      <c r="DS13" s="641"/>
      <c r="DT13" s="641"/>
      <c r="DU13" s="641"/>
      <c r="DV13" s="641"/>
      <c r="DW13" s="641"/>
      <c r="DX13" s="641"/>
      <c r="DY13" s="641"/>
      <c r="DZ13" s="641"/>
      <c r="EA13" s="641"/>
      <c r="EB13" s="641"/>
      <c r="EC13" s="684"/>
    </row>
    <row r="14" spans="2:143" ht="11.25" customHeight="1" x14ac:dyDescent="0.15">
      <c r="B14" s="637" t="s">
        <v>254</v>
      </c>
      <c r="C14" s="638"/>
      <c r="D14" s="638"/>
      <c r="E14" s="638"/>
      <c r="F14" s="638"/>
      <c r="G14" s="638"/>
      <c r="H14" s="638"/>
      <c r="I14" s="638"/>
      <c r="J14" s="638"/>
      <c r="K14" s="638"/>
      <c r="L14" s="638"/>
      <c r="M14" s="638"/>
      <c r="N14" s="638"/>
      <c r="O14" s="638"/>
      <c r="P14" s="638"/>
      <c r="Q14" s="639"/>
      <c r="R14" s="640">
        <v>2043</v>
      </c>
      <c r="S14" s="641"/>
      <c r="T14" s="641"/>
      <c r="U14" s="641"/>
      <c r="V14" s="641"/>
      <c r="W14" s="641"/>
      <c r="X14" s="641"/>
      <c r="Y14" s="642"/>
      <c r="Z14" s="677">
        <v>0</v>
      </c>
      <c r="AA14" s="677"/>
      <c r="AB14" s="677"/>
      <c r="AC14" s="677"/>
      <c r="AD14" s="678">
        <v>2043</v>
      </c>
      <c r="AE14" s="678"/>
      <c r="AF14" s="678"/>
      <c r="AG14" s="678"/>
      <c r="AH14" s="678"/>
      <c r="AI14" s="678"/>
      <c r="AJ14" s="678"/>
      <c r="AK14" s="678"/>
      <c r="AL14" s="643">
        <v>0.1</v>
      </c>
      <c r="AM14" s="644"/>
      <c r="AN14" s="644"/>
      <c r="AO14" s="679"/>
      <c r="AP14" s="637" t="s">
        <v>255</v>
      </c>
      <c r="AQ14" s="638"/>
      <c r="AR14" s="638"/>
      <c r="AS14" s="638"/>
      <c r="AT14" s="638"/>
      <c r="AU14" s="638"/>
      <c r="AV14" s="638"/>
      <c r="AW14" s="638"/>
      <c r="AX14" s="638"/>
      <c r="AY14" s="638"/>
      <c r="AZ14" s="638"/>
      <c r="BA14" s="638"/>
      <c r="BB14" s="638"/>
      <c r="BC14" s="638"/>
      <c r="BD14" s="638"/>
      <c r="BE14" s="638"/>
      <c r="BF14" s="639"/>
      <c r="BG14" s="640">
        <v>14056</v>
      </c>
      <c r="BH14" s="641"/>
      <c r="BI14" s="641"/>
      <c r="BJ14" s="641"/>
      <c r="BK14" s="641"/>
      <c r="BL14" s="641"/>
      <c r="BM14" s="641"/>
      <c r="BN14" s="642"/>
      <c r="BO14" s="677">
        <v>2.2999999999999998</v>
      </c>
      <c r="BP14" s="677"/>
      <c r="BQ14" s="677"/>
      <c r="BR14" s="677"/>
      <c r="BS14" s="646" t="s">
        <v>129</v>
      </c>
      <c r="BT14" s="641"/>
      <c r="BU14" s="641"/>
      <c r="BV14" s="641"/>
      <c r="BW14" s="641"/>
      <c r="BX14" s="641"/>
      <c r="BY14" s="641"/>
      <c r="BZ14" s="641"/>
      <c r="CA14" s="641"/>
      <c r="CB14" s="684"/>
      <c r="CD14" s="673" t="s">
        <v>256</v>
      </c>
      <c r="CE14" s="674"/>
      <c r="CF14" s="674"/>
      <c r="CG14" s="674"/>
      <c r="CH14" s="674"/>
      <c r="CI14" s="674"/>
      <c r="CJ14" s="674"/>
      <c r="CK14" s="674"/>
      <c r="CL14" s="674"/>
      <c r="CM14" s="674"/>
      <c r="CN14" s="674"/>
      <c r="CO14" s="674"/>
      <c r="CP14" s="674"/>
      <c r="CQ14" s="675"/>
      <c r="CR14" s="640">
        <v>305931</v>
      </c>
      <c r="CS14" s="641"/>
      <c r="CT14" s="641"/>
      <c r="CU14" s="641"/>
      <c r="CV14" s="641"/>
      <c r="CW14" s="641"/>
      <c r="CX14" s="641"/>
      <c r="CY14" s="642"/>
      <c r="CZ14" s="677">
        <v>6.9</v>
      </c>
      <c r="DA14" s="677"/>
      <c r="DB14" s="677"/>
      <c r="DC14" s="677"/>
      <c r="DD14" s="646" t="s">
        <v>129</v>
      </c>
      <c r="DE14" s="641"/>
      <c r="DF14" s="641"/>
      <c r="DG14" s="641"/>
      <c r="DH14" s="641"/>
      <c r="DI14" s="641"/>
      <c r="DJ14" s="641"/>
      <c r="DK14" s="641"/>
      <c r="DL14" s="641"/>
      <c r="DM14" s="641"/>
      <c r="DN14" s="641"/>
      <c r="DO14" s="641"/>
      <c r="DP14" s="642"/>
      <c r="DQ14" s="646">
        <v>290431</v>
      </c>
      <c r="DR14" s="641"/>
      <c r="DS14" s="641"/>
      <c r="DT14" s="641"/>
      <c r="DU14" s="641"/>
      <c r="DV14" s="641"/>
      <c r="DW14" s="641"/>
      <c r="DX14" s="641"/>
      <c r="DY14" s="641"/>
      <c r="DZ14" s="641"/>
      <c r="EA14" s="641"/>
      <c r="EB14" s="641"/>
      <c r="EC14" s="684"/>
    </row>
    <row r="15" spans="2:143" ht="11.25" customHeight="1" x14ac:dyDescent="0.15">
      <c r="B15" s="637" t="s">
        <v>257</v>
      </c>
      <c r="C15" s="638"/>
      <c r="D15" s="638"/>
      <c r="E15" s="638"/>
      <c r="F15" s="638"/>
      <c r="G15" s="638"/>
      <c r="H15" s="638"/>
      <c r="I15" s="638"/>
      <c r="J15" s="638"/>
      <c r="K15" s="638"/>
      <c r="L15" s="638"/>
      <c r="M15" s="638"/>
      <c r="N15" s="638"/>
      <c r="O15" s="638"/>
      <c r="P15" s="638"/>
      <c r="Q15" s="639"/>
      <c r="R15" s="640" t="s">
        <v>138</v>
      </c>
      <c r="S15" s="641"/>
      <c r="T15" s="641"/>
      <c r="U15" s="641"/>
      <c r="V15" s="641"/>
      <c r="W15" s="641"/>
      <c r="X15" s="641"/>
      <c r="Y15" s="642"/>
      <c r="Z15" s="677" t="s">
        <v>138</v>
      </c>
      <c r="AA15" s="677"/>
      <c r="AB15" s="677"/>
      <c r="AC15" s="677"/>
      <c r="AD15" s="678" t="s">
        <v>138</v>
      </c>
      <c r="AE15" s="678"/>
      <c r="AF15" s="678"/>
      <c r="AG15" s="678"/>
      <c r="AH15" s="678"/>
      <c r="AI15" s="678"/>
      <c r="AJ15" s="678"/>
      <c r="AK15" s="678"/>
      <c r="AL15" s="643" t="s">
        <v>240</v>
      </c>
      <c r="AM15" s="644"/>
      <c r="AN15" s="644"/>
      <c r="AO15" s="679"/>
      <c r="AP15" s="637" t="s">
        <v>258</v>
      </c>
      <c r="AQ15" s="638"/>
      <c r="AR15" s="638"/>
      <c r="AS15" s="638"/>
      <c r="AT15" s="638"/>
      <c r="AU15" s="638"/>
      <c r="AV15" s="638"/>
      <c r="AW15" s="638"/>
      <c r="AX15" s="638"/>
      <c r="AY15" s="638"/>
      <c r="AZ15" s="638"/>
      <c r="BA15" s="638"/>
      <c r="BB15" s="638"/>
      <c r="BC15" s="638"/>
      <c r="BD15" s="638"/>
      <c r="BE15" s="638"/>
      <c r="BF15" s="639"/>
      <c r="BG15" s="640">
        <v>61536</v>
      </c>
      <c r="BH15" s="641"/>
      <c r="BI15" s="641"/>
      <c r="BJ15" s="641"/>
      <c r="BK15" s="641"/>
      <c r="BL15" s="641"/>
      <c r="BM15" s="641"/>
      <c r="BN15" s="642"/>
      <c r="BO15" s="677">
        <v>10</v>
      </c>
      <c r="BP15" s="677"/>
      <c r="BQ15" s="677"/>
      <c r="BR15" s="677"/>
      <c r="BS15" s="646" t="s">
        <v>129</v>
      </c>
      <c r="BT15" s="641"/>
      <c r="BU15" s="641"/>
      <c r="BV15" s="641"/>
      <c r="BW15" s="641"/>
      <c r="BX15" s="641"/>
      <c r="BY15" s="641"/>
      <c r="BZ15" s="641"/>
      <c r="CA15" s="641"/>
      <c r="CB15" s="684"/>
      <c r="CD15" s="673" t="s">
        <v>259</v>
      </c>
      <c r="CE15" s="674"/>
      <c r="CF15" s="674"/>
      <c r="CG15" s="674"/>
      <c r="CH15" s="674"/>
      <c r="CI15" s="674"/>
      <c r="CJ15" s="674"/>
      <c r="CK15" s="674"/>
      <c r="CL15" s="674"/>
      <c r="CM15" s="674"/>
      <c r="CN15" s="674"/>
      <c r="CO15" s="674"/>
      <c r="CP15" s="674"/>
      <c r="CQ15" s="675"/>
      <c r="CR15" s="640">
        <v>605863</v>
      </c>
      <c r="CS15" s="641"/>
      <c r="CT15" s="641"/>
      <c r="CU15" s="641"/>
      <c r="CV15" s="641"/>
      <c r="CW15" s="641"/>
      <c r="CX15" s="641"/>
      <c r="CY15" s="642"/>
      <c r="CZ15" s="677">
        <v>13.7</v>
      </c>
      <c r="DA15" s="677"/>
      <c r="DB15" s="677"/>
      <c r="DC15" s="677"/>
      <c r="DD15" s="646">
        <v>133692</v>
      </c>
      <c r="DE15" s="641"/>
      <c r="DF15" s="641"/>
      <c r="DG15" s="641"/>
      <c r="DH15" s="641"/>
      <c r="DI15" s="641"/>
      <c r="DJ15" s="641"/>
      <c r="DK15" s="641"/>
      <c r="DL15" s="641"/>
      <c r="DM15" s="641"/>
      <c r="DN15" s="641"/>
      <c r="DO15" s="641"/>
      <c r="DP15" s="642"/>
      <c r="DQ15" s="646">
        <v>434405</v>
      </c>
      <c r="DR15" s="641"/>
      <c r="DS15" s="641"/>
      <c r="DT15" s="641"/>
      <c r="DU15" s="641"/>
      <c r="DV15" s="641"/>
      <c r="DW15" s="641"/>
      <c r="DX15" s="641"/>
      <c r="DY15" s="641"/>
      <c r="DZ15" s="641"/>
      <c r="EA15" s="641"/>
      <c r="EB15" s="641"/>
      <c r="EC15" s="684"/>
    </row>
    <row r="16" spans="2:143" ht="11.25" customHeight="1" x14ac:dyDescent="0.15">
      <c r="B16" s="637" t="s">
        <v>260</v>
      </c>
      <c r="C16" s="638"/>
      <c r="D16" s="638"/>
      <c r="E16" s="638"/>
      <c r="F16" s="638"/>
      <c r="G16" s="638"/>
      <c r="H16" s="638"/>
      <c r="I16" s="638"/>
      <c r="J16" s="638"/>
      <c r="K16" s="638"/>
      <c r="L16" s="638"/>
      <c r="M16" s="638"/>
      <c r="N16" s="638"/>
      <c r="O16" s="638"/>
      <c r="P16" s="638"/>
      <c r="Q16" s="639"/>
      <c r="R16" s="640">
        <v>589</v>
      </c>
      <c r="S16" s="641"/>
      <c r="T16" s="641"/>
      <c r="U16" s="641"/>
      <c r="V16" s="641"/>
      <c r="W16" s="641"/>
      <c r="X16" s="641"/>
      <c r="Y16" s="642"/>
      <c r="Z16" s="677">
        <v>0</v>
      </c>
      <c r="AA16" s="677"/>
      <c r="AB16" s="677"/>
      <c r="AC16" s="677"/>
      <c r="AD16" s="678">
        <v>589</v>
      </c>
      <c r="AE16" s="678"/>
      <c r="AF16" s="678"/>
      <c r="AG16" s="678"/>
      <c r="AH16" s="678"/>
      <c r="AI16" s="678"/>
      <c r="AJ16" s="678"/>
      <c r="AK16" s="678"/>
      <c r="AL16" s="643">
        <v>0</v>
      </c>
      <c r="AM16" s="644"/>
      <c r="AN16" s="644"/>
      <c r="AO16" s="679"/>
      <c r="AP16" s="637" t="s">
        <v>261</v>
      </c>
      <c r="AQ16" s="638"/>
      <c r="AR16" s="638"/>
      <c r="AS16" s="638"/>
      <c r="AT16" s="638"/>
      <c r="AU16" s="638"/>
      <c r="AV16" s="638"/>
      <c r="AW16" s="638"/>
      <c r="AX16" s="638"/>
      <c r="AY16" s="638"/>
      <c r="AZ16" s="638"/>
      <c r="BA16" s="638"/>
      <c r="BB16" s="638"/>
      <c r="BC16" s="638"/>
      <c r="BD16" s="638"/>
      <c r="BE16" s="638"/>
      <c r="BF16" s="639"/>
      <c r="BG16" s="640" t="s">
        <v>240</v>
      </c>
      <c r="BH16" s="641"/>
      <c r="BI16" s="641"/>
      <c r="BJ16" s="641"/>
      <c r="BK16" s="641"/>
      <c r="BL16" s="641"/>
      <c r="BM16" s="641"/>
      <c r="BN16" s="642"/>
      <c r="BO16" s="677" t="s">
        <v>240</v>
      </c>
      <c r="BP16" s="677"/>
      <c r="BQ16" s="677"/>
      <c r="BR16" s="677"/>
      <c r="BS16" s="646" t="s">
        <v>129</v>
      </c>
      <c r="BT16" s="641"/>
      <c r="BU16" s="641"/>
      <c r="BV16" s="641"/>
      <c r="BW16" s="641"/>
      <c r="BX16" s="641"/>
      <c r="BY16" s="641"/>
      <c r="BZ16" s="641"/>
      <c r="CA16" s="641"/>
      <c r="CB16" s="684"/>
      <c r="CD16" s="673" t="s">
        <v>262</v>
      </c>
      <c r="CE16" s="674"/>
      <c r="CF16" s="674"/>
      <c r="CG16" s="674"/>
      <c r="CH16" s="674"/>
      <c r="CI16" s="674"/>
      <c r="CJ16" s="674"/>
      <c r="CK16" s="674"/>
      <c r="CL16" s="674"/>
      <c r="CM16" s="674"/>
      <c r="CN16" s="674"/>
      <c r="CO16" s="674"/>
      <c r="CP16" s="674"/>
      <c r="CQ16" s="675"/>
      <c r="CR16" s="640" t="s">
        <v>129</v>
      </c>
      <c r="CS16" s="641"/>
      <c r="CT16" s="641"/>
      <c r="CU16" s="641"/>
      <c r="CV16" s="641"/>
      <c r="CW16" s="641"/>
      <c r="CX16" s="641"/>
      <c r="CY16" s="642"/>
      <c r="CZ16" s="677" t="s">
        <v>129</v>
      </c>
      <c r="DA16" s="677"/>
      <c r="DB16" s="677"/>
      <c r="DC16" s="677"/>
      <c r="DD16" s="646" t="s">
        <v>129</v>
      </c>
      <c r="DE16" s="641"/>
      <c r="DF16" s="641"/>
      <c r="DG16" s="641"/>
      <c r="DH16" s="641"/>
      <c r="DI16" s="641"/>
      <c r="DJ16" s="641"/>
      <c r="DK16" s="641"/>
      <c r="DL16" s="641"/>
      <c r="DM16" s="641"/>
      <c r="DN16" s="641"/>
      <c r="DO16" s="641"/>
      <c r="DP16" s="642"/>
      <c r="DQ16" s="646" t="s">
        <v>138</v>
      </c>
      <c r="DR16" s="641"/>
      <c r="DS16" s="641"/>
      <c r="DT16" s="641"/>
      <c r="DU16" s="641"/>
      <c r="DV16" s="641"/>
      <c r="DW16" s="641"/>
      <c r="DX16" s="641"/>
      <c r="DY16" s="641"/>
      <c r="DZ16" s="641"/>
      <c r="EA16" s="641"/>
      <c r="EB16" s="641"/>
      <c r="EC16" s="684"/>
    </row>
    <row r="17" spans="2:133" ht="11.25" customHeight="1" x14ac:dyDescent="0.15">
      <c r="B17" s="637" t="s">
        <v>263</v>
      </c>
      <c r="C17" s="638"/>
      <c r="D17" s="638"/>
      <c r="E17" s="638"/>
      <c r="F17" s="638"/>
      <c r="G17" s="638"/>
      <c r="H17" s="638"/>
      <c r="I17" s="638"/>
      <c r="J17" s="638"/>
      <c r="K17" s="638"/>
      <c r="L17" s="638"/>
      <c r="M17" s="638"/>
      <c r="N17" s="638"/>
      <c r="O17" s="638"/>
      <c r="P17" s="638"/>
      <c r="Q17" s="639"/>
      <c r="R17" s="640">
        <v>10076</v>
      </c>
      <c r="S17" s="641"/>
      <c r="T17" s="641"/>
      <c r="U17" s="641"/>
      <c r="V17" s="641"/>
      <c r="W17" s="641"/>
      <c r="X17" s="641"/>
      <c r="Y17" s="642"/>
      <c r="Z17" s="677">
        <v>0.2</v>
      </c>
      <c r="AA17" s="677"/>
      <c r="AB17" s="677"/>
      <c r="AC17" s="677"/>
      <c r="AD17" s="678">
        <v>10076</v>
      </c>
      <c r="AE17" s="678"/>
      <c r="AF17" s="678"/>
      <c r="AG17" s="678"/>
      <c r="AH17" s="678"/>
      <c r="AI17" s="678"/>
      <c r="AJ17" s="678"/>
      <c r="AK17" s="678"/>
      <c r="AL17" s="643">
        <v>0.4</v>
      </c>
      <c r="AM17" s="644"/>
      <c r="AN17" s="644"/>
      <c r="AO17" s="679"/>
      <c r="AP17" s="637" t="s">
        <v>264</v>
      </c>
      <c r="AQ17" s="638"/>
      <c r="AR17" s="638"/>
      <c r="AS17" s="638"/>
      <c r="AT17" s="638"/>
      <c r="AU17" s="638"/>
      <c r="AV17" s="638"/>
      <c r="AW17" s="638"/>
      <c r="AX17" s="638"/>
      <c r="AY17" s="638"/>
      <c r="AZ17" s="638"/>
      <c r="BA17" s="638"/>
      <c r="BB17" s="638"/>
      <c r="BC17" s="638"/>
      <c r="BD17" s="638"/>
      <c r="BE17" s="638"/>
      <c r="BF17" s="639"/>
      <c r="BG17" s="640" t="s">
        <v>129</v>
      </c>
      <c r="BH17" s="641"/>
      <c r="BI17" s="641"/>
      <c r="BJ17" s="641"/>
      <c r="BK17" s="641"/>
      <c r="BL17" s="641"/>
      <c r="BM17" s="641"/>
      <c r="BN17" s="642"/>
      <c r="BO17" s="677" t="s">
        <v>129</v>
      </c>
      <c r="BP17" s="677"/>
      <c r="BQ17" s="677"/>
      <c r="BR17" s="677"/>
      <c r="BS17" s="646" t="s">
        <v>129</v>
      </c>
      <c r="BT17" s="641"/>
      <c r="BU17" s="641"/>
      <c r="BV17" s="641"/>
      <c r="BW17" s="641"/>
      <c r="BX17" s="641"/>
      <c r="BY17" s="641"/>
      <c r="BZ17" s="641"/>
      <c r="CA17" s="641"/>
      <c r="CB17" s="684"/>
      <c r="CD17" s="673" t="s">
        <v>265</v>
      </c>
      <c r="CE17" s="674"/>
      <c r="CF17" s="674"/>
      <c r="CG17" s="674"/>
      <c r="CH17" s="674"/>
      <c r="CI17" s="674"/>
      <c r="CJ17" s="674"/>
      <c r="CK17" s="674"/>
      <c r="CL17" s="674"/>
      <c r="CM17" s="674"/>
      <c r="CN17" s="674"/>
      <c r="CO17" s="674"/>
      <c r="CP17" s="674"/>
      <c r="CQ17" s="675"/>
      <c r="CR17" s="640">
        <v>384194</v>
      </c>
      <c r="CS17" s="641"/>
      <c r="CT17" s="641"/>
      <c r="CU17" s="641"/>
      <c r="CV17" s="641"/>
      <c r="CW17" s="641"/>
      <c r="CX17" s="641"/>
      <c r="CY17" s="642"/>
      <c r="CZ17" s="677">
        <v>8.6999999999999993</v>
      </c>
      <c r="DA17" s="677"/>
      <c r="DB17" s="677"/>
      <c r="DC17" s="677"/>
      <c r="DD17" s="646" t="s">
        <v>138</v>
      </c>
      <c r="DE17" s="641"/>
      <c r="DF17" s="641"/>
      <c r="DG17" s="641"/>
      <c r="DH17" s="641"/>
      <c r="DI17" s="641"/>
      <c r="DJ17" s="641"/>
      <c r="DK17" s="641"/>
      <c r="DL17" s="641"/>
      <c r="DM17" s="641"/>
      <c r="DN17" s="641"/>
      <c r="DO17" s="641"/>
      <c r="DP17" s="642"/>
      <c r="DQ17" s="646">
        <v>369387</v>
      </c>
      <c r="DR17" s="641"/>
      <c r="DS17" s="641"/>
      <c r="DT17" s="641"/>
      <c r="DU17" s="641"/>
      <c r="DV17" s="641"/>
      <c r="DW17" s="641"/>
      <c r="DX17" s="641"/>
      <c r="DY17" s="641"/>
      <c r="DZ17" s="641"/>
      <c r="EA17" s="641"/>
      <c r="EB17" s="641"/>
      <c r="EC17" s="684"/>
    </row>
    <row r="18" spans="2:133" ht="11.25" customHeight="1" x14ac:dyDescent="0.15">
      <c r="B18" s="637" t="s">
        <v>266</v>
      </c>
      <c r="C18" s="638"/>
      <c r="D18" s="638"/>
      <c r="E18" s="638"/>
      <c r="F18" s="638"/>
      <c r="G18" s="638"/>
      <c r="H18" s="638"/>
      <c r="I18" s="638"/>
      <c r="J18" s="638"/>
      <c r="K18" s="638"/>
      <c r="L18" s="638"/>
      <c r="M18" s="638"/>
      <c r="N18" s="638"/>
      <c r="O18" s="638"/>
      <c r="P18" s="638"/>
      <c r="Q18" s="639"/>
      <c r="R18" s="640">
        <v>1172</v>
      </c>
      <c r="S18" s="641"/>
      <c r="T18" s="641"/>
      <c r="U18" s="641"/>
      <c r="V18" s="641"/>
      <c r="W18" s="641"/>
      <c r="X18" s="641"/>
      <c r="Y18" s="642"/>
      <c r="Z18" s="677">
        <v>0</v>
      </c>
      <c r="AA18" s="677"/>
      <c r="AB18" s="677"/>
      <c r="AC18" s="677"/>
      <c r="AD18" s="678">
        <v>1172</v>
      </c>
      <c r="AE18" s="678"/>
      <c r="AF18" s="678"/>
      <c r="AG18" s="678"/>
      <c r="AH18" s="678"/>
      <c r="AI18" s="678"/>
      <c r="AJ18" s="678"/>
      <c r="AK18" s="678"/>
      <c r="AL18" s="643">
        <v>0</v>
      </c>
      <c r="AM18" s="644"/>
      <c r="AN18" s="644"/>
      <c r="AO18" s="679"/>
      <c r="AP18" s="637" t="s">
        <v>267</v>
      </c>
      <c r="AQ18" s="638"/>
      <c r="AR18" s="638"/>
      <c r="AS18" s="638"/>
      <c r="AT18" s="638"/>
      <c r="AU18" s="638"/>
      <c r="AV18" s="638"/>
      <c r="AW18" s="638"/>
      <c r="AX18" s="638"/>
      <c r="AY18" s="638"/>
      <c r="AZ18" s="638"/>
      <c r="BA18" s="638"/>
      <c r="BB18" s="638"/>
      <c r="BC18" s="638"/>
      <c r="BD18" s="638"/>
      <c r="BE18" s="638"/>
      <c r="BF18" s="639"/>
      <c r="BG18" s="640" t="s">
        <v>129</v>
      </c>
      <c r="BH18" s="641"/>
      <c r="BI18" s="641"/>
      <c r="BJ18" s="641"/>
      <c r="BK18" s="641"/>
      <c r="BL18" s="641"/>
      <c r="BM18" s="641"/>
      <c r="BN18" s="642"/>
      <c r="BO18" s="677" t="s">
        <v>240</v>
      </c>
      <c r="BP18" s="677"/>
      <c r="BQ18" s="677"/>
      <c r="BR18" s="677"/>
      <c r="BS18" s="646" t="s">
        <v>129</v>
      </c>
      <c r="BT18" s="641"/>
      <c r="BU18" s="641"/>
      <c r="BV18" s="641"/>
      <c r="BW18" s="641"/>
      <c r="BX18" s="641"/>
      <c r="BY18" s="641"/>
      <c r="BZ18" s="641"/>
      <c r="CA18" s="641"/>
      <c r="CB18" s="684"/>
      <c r="CD18" s="673" t="s">
        <v>268</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240</v>
      </c>
      <c r="DE18" s="641"/>
      <c r="DF18" s="641"/>
      <c r="DG18" s="641"/>
      <c r="DH18" s="641"/>
      <c r="DI18" s="641"/>
      <c r="DJ18" s="641"/>
      <c r="DK18" s="641"/>
      <c r="DL18" s="641"/>
      <c r="DM18" s="641"/>
      <c r="DN18" s="641"/>
      <c r="DO18" s="641"/>
      <c r="DP18" s="642"/>
      <c r="DQ18" s="646" t="s">
        <v>129</v>
      </c>
      <c r="DR18" s="641"/>
      <c r="DS18" s="641"/>
      <c r="DT18" s="641"/>
      <c r="DU18" s="641"/>
      <c r="DV18" s="641"/>
      <c r="DW18" s="641"/>
      <c r="DX18" s="641"/>
      <c r="DY18" s="641"/>
      <c r="DZ18" s="641"/>
      <c r="EA18" s="641"/>
      <c r="EB18" s="641"/>
      <c r="EC18" s="684"/>
    </row>
    <row r="19" spans="2:133" ht="11.25" customHeight="1" x14ac:dyDescent="0.15">
      <c r="B19" s="637" t="s">
        <v>269</v>
      </c>
      <c r="C19" s="638"/>
      <c r="D19" s="638"/>
      <c r="E19" s="638"/>
      <c r="F19" s="638"/>
      <c r="G19" s="638"/>
      <c r="H19" s="638"/>
      <c r="I19" s="638"/>
      <c r="J19" s="638"/>
      <c r="K19" s="638"/>
      <c r="L19" s="638"/>
      <c r="M19" s="638"/>
      <c r="N19" s="638"/>
      <c r="O19" s="638"/>
      <c r="P19" s="638"/>
      <c r="Q19" s="639"/>
      <c r="R19" s="640">
        <v>302</v>
      </c>
      <c r="S19" s="641"/>
      <c r="T19" s="641"/>
      <c r="U19" s="641"/>
      <c r="V19" s="641"/>
      <c r="W19" s="641"/>
      <c r="X19" s="641"/>
      <c r="Y19" s="642"/>
      <c r="Z19" s="677">
        <v>0</v>
      </c>
      <c r="AA19" s="677"/>
      <c r="AB19" s="677"/>
      <c r="AC19" s="677"/>
      <c r="AD19" s="678">
        <v>302</v>
      </c>
      <c r="AE19" s="678"/>
      <c r="AF19" s="678"/>
      <c r="AG19" s="678"/>
      <c r="AH19" s="678"/>
      <c r="AI19" s="678"/>
      <c r="AJ19" s="678"/>
      <c r="AK19" s="678"/>
      <c r="AL19" s="643">
        <v>0</v>
      </c>
      <c r="AM19" s="644"/>
      <c r="AN19" s="644"/>
      <c r="AO19" s="679"/>
      <c r="AP19" s="637" t="s">
        <v>270</v>
      </c>
      <c r="AQ19" s="638"/>
      <c r="AR19" s="638"/>
      <c r="AS19" s="638"/>
      <c r="AT19" s="638"/>
      <c r="AU19" s="638"/>
      <c r="AV19" s="638"/>
      <c r="AW19" s="638"/>
      <c r="AX19" s="638"/>
      <c r="AY19" s="638"/>
      <c r="AZ19" s="638"/>
      <c r="BA19" s="638"/>
      <c r="BB19" s="638"/>
      <c r="BC19" s="638"/>
      <c r="BD19" s="638"/>
      <c r="BE19" s="638"/>
      <c r="BF19" s="639"/>
      <c r="BG19" s="640">
        <v>3230</v>
      </c>
      <c r="BH19" s="641"/>
      <c r="BI19" s="641"/>
      <c r="BJ19" s="641"/>
      <c r="BK19" s="641"/>
      <c r="BL19" s="641"/>
      <c r="BM19" s="641"/>
      <c r="BN19" s="642"/>
      <c r="BO19" s="677">
        <v>0.5</v>
      </c>
      <c r="BP19" s="677"/>
      <c r="BQ19" s="677"/>
      <c r="BR19" s="677"/>
      <c r="BS19" s="646" t="s">
        <v>129</v>
      </c>
      <c r="BT19" s="641"/>
      <c r="BU19" s="641"/>
      <c r="BV19" s="641"/>
      <c r="BW19" s="641"/>
      <c r="BX19" s="641"/>
      <c r="BY19" s="641"/>
      <c r="BZ19" s="641"/>
      <c r="CA19" s="641"/>
      <c r="CB19" s="684"/>
      <c r="CD19" s="673" t="s">
        <v>271</v>
      </c>
      <c r="CE19" s="674"/>
      <c r="CF19" s="674"/>
      <c r="CG19" s="674"/>
      <c r="CH19" s="674"/>
      <c r="CI19" s="674"/>
      <c r="CJ19" s="674"/>
      <c r="CK19" s="674"/>
      <c r="CL19" s="674"/>
      <c r="CM19" s="674"/>
      <c r="CN19" s="674"/>
      <c r="CO19" s="674"/>
      <c r="CP19" s="674"/>
      <c r="CQ19" s="675"/>
      <c r="CR19" s="640" t="s">
        <v>129</v>
      </c>
      <c r="CS19" s="641"/>
      <c r="CT19" s="641"/>
      <c r="CU19" s="641"/>
      <c r="CV19" s="641"/>
      <c r="CW19" s="641"/>
      <c r="CX19" s="641"/>
      <c r="CY19" s="642"/>
      <c r="CZ19" s="677" t="s">
        <v>240</v>
      </c>
      <c r="DA19" s="677"/>
      <c r="DB19" s="677"/>
      <c r="DC19" s="677"/>
      <c r="DD19" s="646" t="s">
        <v>129</v>
      </c>
      <c r="DE19" s="641"/>
      <c r="DF19" s="641"/>
      <c r="DG19" s="641"/>
      <c r="DH19" s="641"/>
      <c r="DI19" s="641"/>
      <c r="DJ19" s="641"/>
      <c r="DK19" s="641"/>
      <c r="DL19" s="641"/>
      <c r="DM19" s="641"/>
      <c r="DN19" s="641"/>
      <c r="DO19" s="641"/>
      <c r="DP19" s="642"/>
      <c r="DQ19" s="646" t="s">
        <v>129</v>
      </c>
      <c r="DR19" s="641"/>
      <c r="DS19" s="641"/>
      <c r="DT19" s="641"/>
      <c r="DU19" s="641"/>
      <c r="DV19" s="641"/>
      <c r="DW19" s="641"/>
      <c r="DX19" s="641"/>
      <c r="DY19" s="641"/>
      <c r="DZ19" s="641"/>
      <c r="EA19" s="641"/>
      <c r="EB19" s="641"/>
      <c r="EC19" s="684"/>
    </row>
    <row r="20" spans="2:133" ht="11.25" customHeight="1" x14ac:dyDescent="0.15">
      <c r="B20" s="637" t="s">
        <v>272</v>
      </c>
      <c r="C20" s="638"/>
      <c r="D20" s="638"/>
      <c r="E20" s="638"/>
      <c r="F20" s="638"/>
      <c r="G20" s="638"/>
      <c r="H20" s="638"/>
      <c r="I20" s="638"/>
      <c r="J20" s="638"/>
      <c r="K20" s="638"/>
      <c r="L20" s="638"/>
      <c r="M20" s="638"/>
      <c r="N20" s="638"/>
      <c r="O20" s="638"/>
      <c r="P20" s="638"/>
      <c r="Q20" s="639"/>
      <c r="R20" s="640">
        <v>116</v>
      </c>
      <c r="S20" s="641"/>
      <c r="T20" s="641"/>
      <c r="U20" s="641"/>
      <c r="V20" s="641"/>
      <c r="W20" s="641"/>
      <c r="X20" s="641"/>
      <c r="Y20" s="642"/>
      <c r="Z20" s="677">
        <v>0</v>
      </c>
      <c r="AA20" s="677"/>
      <c r="AB20" s="677"/>
      <c r="AC20" s="677"/>
      <c r="AD20" s="678">
        <v>116</v>
      </c>
      <c r="AE20" s="678"/>
      <c r="AF20" s="678"/>
      <c r="AG20" s="678"/>
      <c r="AH20" s="678"/>
      <c r="AI20" s="678"/>
      <c r="AJ20" s="678"/>
      <c r="AK20" s="678"/>
      <c r="AL20" s="643">
        <v>0</v>
      </c>
      <c r="AM20" s="644"/>
      <c r="AN20" s="644"/>
      <c r="AO20" s="679"/>
      <c r="AP20" s="637" t="s">
        <v>273</v>
      </c>
      <c r="AQ20" s="638"/>
      <c r="AR20" s="638"/>
      <c r="AS20" s="638"/>
      <c r="AT20" s="638"/>
      <c r="AU20" s="638"/>
      <c r="AV20" s="638"/>
      <c r="AW20" s="638"/>
      <c r="AX20" s="638"/>
      <c r="AY20" s="638"/>
      <c r="AZ20" s="638"/>
      <c r="BA20" s="638"/>
      <c r="BB20" s="638"/>
      <c r="BC20" s="638"/>
      <c r="BD20" s="638"/>
      <c r="BE20" s="638"/>
      <c r="BF20" s="639"/>
      <c r="BG20" s="640">
        <v>3230</v>
      </c>
      <c r="BH20" s="641"/>
      <c r="BI20" s="641"/>
      <c r="BJ20" s="641"/>
      <c r="BK20" s="641"/>
      <c r="BL20" s="641"/>
      <c r="BM20" s="641"/>
      <c r="BN20" s="642"/>
      <c r="BO20" s="677">
        <v>0.5</v>
      </c>
      <c r="BP20" s="677"/>
      <c r="BQ20" s="677"/>
      <c r="BR20" s="677"/>
      <c r="BS20" s="646" t="s">
        <v>129</v>
      </c>
      <c r="BT20" s="641"/>
      <c r="BU20" s="641"/>
      <c r="BV20" s="641"/>
      <c r="BW20" s="641"/>
      <c r="BX20" s="641"/>
      <c r="BY20" s="641"/>
      <c r="BZ20" s="641"/>
      <c r="CA20" s="641"/>
      <c r="CB20" s="684"/>
      <c r="CD20" s="673" t="s">
        <v>274</v>
      </c>
      <c r="CE20" s="674"/>
      <c r="CF20" s="674"/>
      <c r="CG20" s="674"/>
      <c r="CH20" s="674"/>
      <c r="CI20" s="674"/>
      <c r="CJ20" s="674"/>
      <c r="CK20" s="674"/>
      <c r="CL20" s="674"/>
      <c r="CM20" s="674"/>
      <c r="CN20" s="674"/>
      <c r="CO20" s="674"/>
      <c r="CP20" s="674"/>
      <c r="CQ20" s="675"/>
      <c r="CR20" s="640">
        <v>4424040</v>
      </c>
      <c r="CS20" s="641"/>
      <c r="CT20" s="641"/>
      <c r="CU20" s="641"/>
      <c r="CV20" s="641"/>
      <c r="CW20" s="641"/>
      <c r="CX20" s="641"/>
      <c r="CY20" s="642"/>
      <c r="CZ20" s="677">
        <v>100</v>
      </c>
      <c r="DA20" s="677"/>
      <c r="DB20" s="677"/>
      <c r="DC20" s="677"/>
      <c r="DD20" s="646">
        <v>480238</v>
      </c>
      <c r="DE20" s="641"/>
      <c r="DF20" s="641"/>
      <c r="DG20" s="641"/>
      <c r="DH20" s="641"/>
      <c r="DI20" s="641"/>
      <c r="DJ20" s="641"/>
      <c r="DK20" s="641"/>
      <c r="DL20" s="641"/>
      <c r="DM20" s="641"/>
      <c r="DN20" s="641"/>
      <c r="DO20" s="641"/>
      <c r="DP20" s="642"/>
      <c r="DQ20" s="646">
        <v>2952749</v>
      </c>
      <c r="DR20" s="641"/>
      <c r="DS20" s="641"/>
      <c r="DT20" s="641"/>
      <c r="DU20" s="641"/>
      <c r="DV20" s="641"/>
      <c r="DW20" s="641"/>
      <c r="DX20" s="641"/>
      <c r="DY20" s="641"/>
      <c r="DZ20" s="641"/>
      <c r="EA20" s="641"/>
      <c r="EB20" s="641"/>
      <c r="EC20" s="684"/>
    </row>
    <row r="21" spans="2:133" ht="11.25" customHeight="1" x14ac:dyDescent="0.15">
      <c r="B21" s="637" t="s">
        <v>275</v>
      </c>
      <c r="C21" s="638"/>
      <c r="D21" s="638"/>
      <c r="E21" s="638"/>
      <c r="F21" s="638"/>
      <c r="G21" s="638"/>
      <c r="H21" s="638"/>
      <c r="I21" s="638"/>
      <c r="J21" s="638"/>
      <c r="K21" s="638"/>
      <c r="L21" s="638"/>
      <c r="M21" s="638"/>
      <c r="N21" s="638"/>
      <c r="O21" s="638"/>
      <c r="P21" s="638"/>
      <c r="Q21" s="639"/>
      <c r="R21" s="640">
        <v>8486</v>
      </c>
      <c r="S21" s="641"/>
      <c r="T21" s="641"/>
      <c r="U21" s="641"/>
      <c r="V21" s="641"/>
      <c r="W21" s="641"/>
      <c r="X21" s="641"/>
      <c r="Y21" s="642"/>
      <c r="Z21" s="677">
        <v>0.2</v>
      </c>
      <c r="AA21" s="677"/>
      <c r="AB21" s="677"/>
      <c r="AC21" s="677"/>
      <c r="AD21" s="678">
        <v>8486</v>
      </c>
      <c r="AE21" s="678"/>
      <c r="AF21" s="678"/>
      <c r="AG21" s="678"/>
      <c r="AH21" s="678"/>
      <c r="AI21" s="678"/>
      <c r="AJ21" s="678"/>
      <c r="AK21" s="678"/>
      <c r="AL21" s="643">
        <v>0.3</v>
      </c>
      <c r="AM21" s="644"/>
      <c r="AN21" s="644"/>
      <c r="AO21" s="679"/>
      <c r="AP21" s="735" t="s">
        <v>276</v>
      </c>
      <c r="AQ21" s="742"/>
      <c r="AR21" s="742"/>
      <c r="AS21" s="742"/>
      <c r="AT21" s="742"/>
      <c r="AU21" s="742"/>
      <c r="AV21" s="742"/>
      <c r="AW21" s="742"/>
      <c r="AX21" s="742"/>
      <c r="AY21" s="742"/>
      <c r="AZ21" s="742"/>
      <c r="BA21" s="742"/>
      <c r="BB21" s="742"/>
      <c r="BC21" s="742"/>
      <c r="BD21" s="742"/>
      <c r="BE21" s="742"/>
      <c r="BF21" s="737"/>
      <c r="BG21" s="640">
        <v>3230</v>
      </c>
      <c r="BH21" s="641"/>
      <c r="BI21" s="641"/>
      <c r="BJ21" s="641"/>
      <c r="BK21" s="641"/>
      <c r="BL21" s="641"/>
      <c r="BM21" s="641"/>
      <c r="BN21" s="642"/>
      <c r="BO21" s="677">
        <v>0.5</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277</v>
      </c>
      <c r="C22" s="638"/>
      <c r="D22" s="638"/>
      <c r="E22" s="638"/>
      <c r="F22" s="638"/>
      <c r="G22" s="638"/>
      <c r="H22" s="638"/>
      <c r="I22" s="638"/>
      <c r="J22" s="638"/>
      <c r="K22" s="638"/>
      <c r="L22" s="638"/>
      <c r="M22" s="638"/>
      <c r="N22" s="638"/>
      <c r="O22" s="638"/>
      <c r="P22" s="638"/>
      <c r="Q22" s="639"/>
      <c r="R22" s="640">
        <v>2030518</v>
      </c>
      <c r="S22" s="641"/>
      <c r="T22" s="641"/>
      <c r="U22" s="641"/>
      <c r="V22" s="641"/>
      <c r="W22" s="641"/>
      <c r="X22" s="641"/>
      <c r="Y22" s="642"/>
      <c r="Z22" s="677">
        <v>45.1</v>
      </c>
      <c r="AA22" s="677"/>
      <c r="AB22" s="677"/>
      <c r="AC22" s="677"/>
      <c r="AD22" s="678">
        <v>1691215</v>
      </c>
      <c r="AE22" s="678"/>
      <c r="AF22" s="678"/>
      <c r="AG22" s="678"/>
      <c r="AH22" s="678"/>
      <c r="AI22" s="678"/>
      <c r="AJ22" s="678"/>
      <c r="AK22" s="678"/>
      <c r="AL22" s="643">
        <v>69.099999999999994</v>
      </c>
      <c r="AM22" s="644"/>
      <c r="AN22" s="644"/>
      <c r="AO22" s="679"/>
      <c r="AP22" s="735" t="s">
        <v>278</v>
      </c>
      <c r="AQ22" s="742"/>
      <c r="AR22" s="742"/>
      <c r="AS22" s="742"/>
      <c r="AT22" s="742"/>
      <c r="AU22" s="742"/>
      <c r="AV22" s="742"/>
      <c r="AW22" s="742"/>
      <c r="AX22" s="742"/>
      <c r="AY22" s="742"/>
      <c r="AZ22" s="742"/>
      <c r="BA22" s="742"/>
      <c r="BB22" s="742"/>
      <c r="BC22" s="742"/>
      <c r="BD22" s="742"/>
      <c r="BE22" s="742"/>
      <c r="BF22" s="737"/>
      <c r="BG22" s="640" t="s">
        <v>129</v>
      </c>
      <c r="BH22" s="641"/>
      <c r="BI22" s="641"/>
      <c r="BJ22" s="641"/>
      <c r="BK22" s="641"/>
      <c r="BL22" s="641"/>
      <c r="BM22" s="641"/>
      <c r="BN22" s="642"/>
      <c r="BO22" s="677" t="s">
        <v>129</v>
      </c>
      <c r="BP22" s="677"/>
      <c r="BQ22" s="677"/>
      <c r="BR22" s="677"/>
      <c r="BS22" s="646" t="s">
        <v>138</v>
      </c>
      <c r="BT22" s="641"/>
      <c r="BU22" s="641"/>
      <c r="BV22" s="641"/>
      <c r="BW22" s="641"/>
      <c r="BX22" s="641"/>
      <c r="BY22" s="641"/>
      <c r="BZ22" s="641"/>
      <c r="CA22" s="641"/>
      <c r="CB22" s="684"/>
      <c r="CD22" s="744" t="s">
        <v>279</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280</v>
      </c>
      <c r="C23" s="638"/>
      <c r="D23" s="638"/>
      <c r="E23" s="638"/>
      <c r="F23" s="638"/>
      <c r="G23" s="638"/>
      <c r="H23" s="638"/>
      <c r="I23" s="638"/>
      <c r="J23" s="638"/>
      <c r="K23" s="638"/>
      <c r="L23" s="638"/>
      <c r="M23" s="638"/>
      <c r="N23" s="638"/>
      <c r="O23" s="638"/>
      <c r="P23" s="638"/>
      <c r="Q23" s="639"/>
      <c r="R23" s="640">
        <v>1691215</v>
      </c>
      <c r="S23" s="641"/>
      <c r="T23" s="641"/>
      <c r="U23" s="641"/>
      <c r="V23" s="641"/>
      <c r="W23" s="641"/>
      <c r="X23" s="641"/>
      <c r="Y23" s="642"/>
      <c r="Z23" s="677">
        <v>37.5</v>
      </c>
      <c r="AA23" s="677"/>
      <c r="AB23" s="677"/>
      <c r="AC23" s="677"/>
      <c r="AD23" s="678">
        <v>1691215</v>
      </c>
      <c r="AE23" s="678"/>
      <c r="AF23" s="678"/>
      <c r="AG23" s="678"/>
      <c r="AH23" s="678"/>
      <c r="AI23" s="678"/>
      <c r="AJ23" s="678"/>
      <c r="AK23" s="678"/>
      <c r="AL23" s="643">
        <v>69.099999999999994</v>
      </c>
      <c r="AM23" s="644"/>
      <c r="AN23" s="644"/>
      <c r="AO23" s="679"/>
      <c r="AP23" s="735" t="s">
        <v>281</v>
      </c>
      <c r="AQ23" s="742"/>
      <c r="AR23" s="742"/>
      <c r="AS23" s="742"/>
      <c r="AT23" s="742"/>
      <c r="AU23" s="742"/>
      <c r="AV23" s="742"/>
      <c r="AW23" s="742"/>
      <c r="AX23" s="742"/>
      <c r="AY23" s="742"/>
      <c r="AZ23" s="742"/>
      <c r="BA23" s="742"/>
      <c r="BB23" s="742"/>
      <c r="BC23" s="742"/>
      <c r="BD23" s="742"/>
      <c r="BE23" s="742"/>
      <c r="BF23" s="737"/>
      <c r="BG23" s="640" t="s">
        <v>129</v>
      </c>
      <c r="BH23" s="641"/>
      <c r="BI23" s="641"/>
      <c r="BJ23" s="641"/>
      <c r="BK23" s="641"/>
      <c r="BL23" s="641"/>
      <c r="BM23" s="641"/>
      <c r="BN23" s="642"/>
      <c r="BO23" s="677" t="s">
        <v>129</v>
      </c>
      <c r="BP23" s="677"/>
      <c r="BQ23" s="677"/>
      <c r="BR23" s="677"/>
      <c r="BS23" s="646" t="s">
        <v>129</v>
      </c>
      <c r="BT23" s="641"/>
      <c r="BU23" s="641"/>
      <c r="BV23" s="641"/>
      <c r="BW23" s="641"/>
      <c r="BX23" s="641"/>
      <c r="BY23" s="641"/>
      <c r="BZ23" s="641"/>
      <c r="CA23" s="641"/>
      <c r="CB23" s="684"/>
      <c r="CD23" s="744" t="s">
        <v>220</v>
      </c>
      <c r="CE23" s="745"/>
      <c r="CF23" s="745"/>
      <c r="CG23" s="745"/>
      <c r="CH23" s="745"/>
      <c r="CI23" s="745"/>
      <c r="CJ23" s="745"/>
      <c r="CK23" s="745"/>
      <c r="CL23" s="745"/>
      <c r="CM23" s="745"/>
      <c r="CN23" s="745"/>
      <c r="CO23" s="745"/>
      <c r="CP23" s="745"/>
      <c r="CQ23" s="746"/>
      <c r="CR23" s="744" t="s">
        <v>282</v>
      </c>
      <c r="CS23" s="745"/>
      <c r="CT23" s="745"/>
      <c r="CU23" s="745"/>
      <c r="CV23" s="745"/>
      <c r="CW23" s="745"/>
      <c r="CX23" s="745"/>
      <c r="CY23" s="746"/>
      <c r="CZ23" s="744" t="s">
        <v>283</v>
      </c>
      <c r="DA23" s="745"/>
      <c r="DB23" s="745"/>
      <c r="DC23" s="746"/>
      <c r="DD23" s="744" t="s">
        <v>284</v>
      </c>
      <c r="DE23" s="745"/>
      <c r="DF23" s="745"/>
      <c r="DG23" s="745"/>
      <c r="DH23" s="745"/>
      <c r="DI23" s="745"/>
      <c r="DJ23" s="745"/>
      <c r="DK23" s="746"/>
      <c r="DL23" s="753" t="s">
        <v>285</v>
      </c>
      <c r="DM23" s="754"/>
      <c r="DN23" s="754"/>
      <c r="DO23" s="754"/>
      <c r="DP23" s="754"/>
      <c r="DQ23" s="754"/>
      <c r="DR23" s="754"/>
      <c r="DS23" s="754"/>
      <c r="DT23" s="754"/>
      <c r="DU23" s="754"/>
      <c r="DV23" s="755"/>
      <c r="DW23" s="744" t="s">
        <v>286</v>
      </c>
      <c r="DX23" s="745"/>
      <c r="DY23" s="745"/>
      <c r="DZ23" s="745"/>
      <c r="EA23" s="745"/>
      <c r="EB23" s="745"/>
      <c r="EC23" s="746"/>
    </row>
    <row r="24" spans="2:133" ht="11.25" customHeight="1" x14ac:dyDescent="0.15">
      <c r="B24" s="637" t="s">
        <v>287</v>
      </c>
      <c r="C24" s="638"/>
      <c r="D24" s="638"/>
      <c r="E24" s="638"/>
      <c r="F24" s="638"/>
      <c r="G24" s="638"/>
      <c r="H24" s="638"/>
      <c r="I24" s="638"/>
      <c r="J24" s="638"/>
      <c r="K24" s="638"/>
      <c r="L24" s="638"/>
      <c r="M24" s="638"/>
      <c r="N24" s="638"/>
      <c r="O24" s="638"/>
      <c r="P24" s="638"/>
      <c r="Q24" s="639"/>
      <c r="R24" s="640">
        <v>339303</v>
      </c>
      <c r="S24" s="641"/>
      <c r="T24" s="641"/>
      <c r="U24" s="641"/>
      <c r="V24" s="641"/>
      <c r="W24" s="641"/>
      <c r="X24" s="641"/>
      <c r="Y24" s="642"/>
      <c r="Z24" s="677">
        <v>7.5</v>
      </c>
      <c r="AA24" s="677"/>
      <c r="AB24" s="677"/>
      <c r="AC24" s="677"/>
      <c r="AD24" s="678" t="s">
        <v>240</v>
      </c>
      <c r="AE24" s="678"/>
      <c r="AF24" s="678"/>
      <c r="AG24" s="678"/>
      <c r="AH24" s="678"/>
      <c r="AI24" s="678"/>
      <c r="AJ24" s="678"/>
      <c r="AK24" s="678"/>
      <c r="AL24" s="643" t="s">
        <v>129</v>
      </c>
      <c r="AM24" s="644"/>
      <c r="AN24" s="644"/>
      <c r="AO24" s="679"/>
      <c r="AP24" s="735" t="s">
        <v>288</v>
      </c>
      <c r="AQ24" s="742"/>
      <c r="AR24" s="742"/>
      <c r="AS24" s="742"/>
      <c r="AT24" s="742"/>
      <c r="AU24" s="742"/>
      <c r="AV24" s="742"/>
      <c r="AW24" s="742"/>
      <c r="AX24" s="742"/>
      <c r="AY24" s="742"/>
      <c r="AZ24" s="742"/>
      <c r="BA24" s="742"/>
      <c r="BB24" s="742"/>
      <c r="BC24" s="742"/>
      <c r="BD24" s="742"/>
      <c r="BE24" s="742"/>
      <c r="BF24" s="737"/>
      <c r="BG24" s="640" t="s">
        <v>129</v>
      </c>
      <c r="BH24" s="641"/>
      <c r="BI24" s="641"/>
      <c r="BJ24" s="641"/>
      <c r="BK24" s="641"/>
      <c r="BL24" s="641"/>
      <c r="BM24" s="641"/>
      <c r="BN24" s="642"/>
      <c r="BO24" s="677" t="s">
        <v>129</v>
      </c>
      <c r="BP24" s="677"/>
      <c r="BQ24" s="677"/>
      <c r="BR24" s="677"/>
      <c r="BS24" s="646" t="s">
        <v>129</v>
      </c>
      <c r="BT24" s="641"/>
      <c r="BU24" s="641"/>
      <c r="BV24" s="641"/>
      <c r="BW24" s="641"/>
      <c r="BX24" s="641"/>
      <c r="BY24" s="641"/>
      <c r="BZ24" s="641"/>
      <c r="CA24" s="641"/>
      <c r="CB24" s="684"/>
      <c r="CD24" s="698" t="s">
        <v>289</v>
      </c>
      <c r="CE24" s="699"/>
      <c r="CF24" s="699"/>
      <c r="CG24" s="699"/>
      <c r="CH24" s="699"/>
      <c r="CI24" s="699"/>
      <c r="CJ24" s="699"/>
      <c r="CK24" s="699"/>
      <c r="CL24" s="699"/>
      <c r="CM24" s="699"/>
      <c r="CN24" s="699"/>
      <c r="CO24" s="699"/>
      <c r="CP24" s="699"/>
      <c r="CQ24" s="700"/>
      <c r="CR24" s="695">
        <v>1440275</v>
      </c>
      <c r="CS24" s="696"/>
      <c r="CT24" s="696"/>
      <c r="CU24" s="696"/>
      <c r="CV24" s="696"/>
      <c r="CW24" s="696"/>
      <c r="CX24" s="696"/>
      <c r="CY24" s="739"/>
      <c r="CZ24" s="740">
        <v>32.6</v>
      </c>
      <c r="DA24" s="713"/>
      <c r="DB24" s="713"/>
      <c r="DC24" s="743"/>
      <c r="DD24" s="738">
        <v>1196228</v>
      </c>
      <c r="DE24" s="696"/>
      <c r="DF24" s="696"/>
      <c r="DG24" s="696"/>
      <c r="DH24" s="696"/>
      <c r="DI24" s="696"/>
      <c r="DJ24" s="696"/>
      <c r="DK24" s="739"/>
      <c r="DL24" s="738">
        <v>1189130</v>
      </c>
      <c r="DM24" s="696"/>
      <c r="DN24" s="696"/>
      <c r="DO24" s="696"/>
      <c r="DP24" s="696"/>
      <c r="DQ24" s="696"/>
      <c r="DR24" s="696"/>
      <c r="DS24" s="696"/>
      <c r="DT24" s="696"/>
      <c r="DU24" s="696"/>
      <c r="DV24" s="739"/>
      <c r="DW24" s="740">
        <v>47</v>
      </c>
      <c r="DX24" s="713"/>
      <c r="DY24" s="713"/>
      <c r="DZ24" s="713"/>
      <c r="EA24" s="713"/>
      <c r="EB24" s="713"/>
      <c r="EC24" s="741"/>
    </row>
    <row r="25" spans="2:133" ht="11.25" customHeight="1" x14ac:dyDescent="0.15">
      <c r="B25" s="637" t="s">
        <v>290</v>
      </c>
      <c r="C25" s="638"/>
      <c r="D25" s="638"/>
      <c r="E25" s="638"/>
      <c r="F25" s="638"/>
      <c r="G25" s="638"/>
      <c r="H25" s="638"/>
      <c r="I25" s="638"/>
      <c r="J25" s="638"/>
      <c r="K25" s="638"/>
      <c r="L25" s="638"/>
      <c r="M25" s="638"/>
      <c r="N25" s="638"/>
      <c r="O25" s="638"/>
      <c r="P25" s="638"/>
      <c r="Q25" s="639"/>
      <c r="R25" s="640" t="s">
        <v>129</v>
      </c>
      <c r="S25" s="641"/>
      <c r="T25" s="641"/>
      <c r="U25" s="641"/>
      <c r="V25" s="641"/>
      <c r="W25" s="641"/>
      <c r="X25" s="641"/>
      <c r="Y25" s="642"/>
      <c r="Z25" s="677" t="s">
        <v>138</v>
      </c>
      <c r="AA25" s="677"/>
      <c r="AB25" s="677"/>
      <c r="AC25" s="677"/>
      <c r="AD25" s="678" t="s">
        <v>129</v>
      </c>
      <c r="AE25" s="678"/>
      <c r="AF25" s="678"/>
      <c r="AG25" s="678"/>
      <c r="AH25" s="678"/>
      <c r="AI25" s="678"/>
      <c r="AJ25" s="678"/>
      <c r="AK25" s="678"/>
      <c r="AL25" s="643" t="s">
        <v>129</v>
      </c>
      <c r="AM25" s="644"/>
      <c r="AN25" s="644"/>
      <c r="AO25" s="679"/>
      <c r="AP25" s="735" t="s">
        <v>291</v>
      </c>
      <c r="AQ25" s="742"/>
      <c r="AR25" s="742"/>
      <c r="AS25" s="742"/>
      <c r="AT25" s="742"/>
      <c r="AU25" s="742"/>
      <c r="AV25" s="742"/>
      <c r="AW25" s="742"/>
      <c r="AX25" s="742"/>
      <c r="AY25" s="742"/>
      <c r="AZ25" s="742"/>
      <c r="BA25" s="742"/>
      <c r="BB25" s="742"/>
      <c r="BC25" s="742"/>
      <c r="BD25" s="742"/>
      <c r="BE25" s="742"/>
      <c r="BF25" s="737"/>
      <c r="BG25" s="640" t="s">
        <v>240</v>
      </c>
      <c r="BH25" s="641"/>
      <c r="BI25" s="641"/>
      <c r="BJ25" s="641"/>
      <c r="BK25" s="641"/>
      <c r="BL25" s="641"/>
      <c r="BM25" s="641"/>
      <c r="BN25" s="642"/>
      <c r="BO25" s="677" t="s">
        <v>129</v>
      </c>
      <c r="BP25" s="677"/>
      <c r="BQ25" s="677"/>
      <c r="BR25" s="677"/>
      <c r="BS25" s="646" t="s">
        <v>129</v>
      </c>
      <c r="BT25" s="641"/>
      <c r="BU25" s="641"/>
      <c r="BV25" s="641"/>
      <c r="BW25" s="641"/>
      <c r="BX25" s="641"/>
      <c r="BY25" s="641"/>
      <c r="BZ25" s="641"/>
      <c r="CA25" s="641"/>
      <c r="CB25" s="684"/>
      <c r="CD25" s="673" t="s">
        <v>292</v>
      </c>
      <c r="CE25" s="674"/>
      <c r="CF25" s="674"/>
      <c r="CG25" s="674"/>
      <c r="CH25" s="674"/>
      <c r="CI25" s="674"/>
      <c r="CJ25" s="674"/>
      <c r="CK25" s="674"/>
      <c r="CL25" s="674"/>
      <c r="CM25" s="674"/>
      <c r="CN25" s="674"/>
      <c r="CO25" s="674"/>
      <c r="CP25" s="674"/>
      <c r="CQ25" s="675"/>
      <c r="CR25" s="640">
        <v>813686</v>
      </c>
      <c r="CS25" s="659"/>
      <c r="CT25" s="659"/>
      <c r="CU25" s="659"/>
      <c r="CV25" s="659"/>
      <c r="CW25" s="659"/>
      <c r="CX25" s="659"/>
      <c r="CY25" s="660"/>
      <c r="CZ25" s="643">
        <v>18.399999999999999</v>
      </c>
      <c r="DA25" s="661"/>
      <c r="DB25" s="661"/>
      <c r="DC25" s="662"/>
      <c r="DD25" s="646">
        <v>764236</v>
      </c>
      <c r="DE25" s="659"/>
      <c r="DF25" s="659"/>
      <c r="DG25" s="659"/>
      <c r="DH25" s="659"/>
      <c r="DI25" s="659"/>
      <c r="DJ25" s="659"/>
      <c r="DK25" s="660"/>
      <c r="DL25" s="646">
        <v>757218</v>
      </c>
      <c r="DM25" s="659"/>
      <c r="DN25" s="659"/>
      <c r="DO25" s="659"/>
      <c r="DP25" s="659"/>
      <c r="DQ25" s="659"/>
      <c r="DR25" s="659"/>
      <c r="DS25" s="659"/>
      <c r="DT25" s="659"/>
      <c r="DU25" s="659"/>
      <c r="DV25" s="660"/>
      <c r="DW25" s="643">
        <v>29.9</v>
      </c>
      <c r="DX25" s="661"/>
      <c r="DY25" s="661"/>
      <c r="DZ25" s="661"/>
      <c r="EA25" s="661"/>
      <c r="EB25" s="661"/>
      <c r="EC25" s="676"/>
    </row>
    <row r="26" spans="2:133" ht="11.25" customHeight="1" x14ac:dyDescent="0.15">
      <c r="B26" s="637" t="s">
        <v>293</v>
      </c>
      <c r="C26" s="638"/>
      <c r="D26" s="638"/>
      <c r="E26" s="638"/>
      <c r="F26" s="638"/>
      <c r="G26" s="638"/>
      <c r="H26" s="638"/>
      <c r="I26" s="638"/>
      <c r="J26" s="638"/>
      <c r="K26" s="638"/>
      <c r="L26" s="638"/>
      <c r="M26" s="638"/>
      <c r="N26" s="638"/>
      <c r="O26" s="638"/>
      <c r="P26" s="638"/>
      <c r="Q26" s="639"/>
      <c r="R26" s="640">
        <v>2786211</v>
      </c>
      <c r="S26" s="641"/>
      <c r="T26" s="641"/>
      <c r="U26" s="641"/>
      <c r="V26" s="641"/>
      <c r="W26" s="641"/>
      <c r="X26" s="641"/>
      <c r="Y26" s="642"/>
      <c r="Z26" s="677">
        <v>61.9</v>
      </c>
      <c r="AA26" s="677"/>
      <c r="AB26" s="677"/>
      <c r="AC26" s="677"/>
      <c r="AD26" s="678">
        <v>2446908</v>
      </c>
      <c r="AE26" s="678"/>
      <c r="AF26" s="678"/>
      <c r="AG26" s="678"/>
      <c r="AH26" s="678"/>
      <c r="AI26" s="678"/>
      <c r="AJ26" s="678"/>
      <c r="AK26" s="678"/>
      <c r="AL26" s="643">
        <v>100</v>
      </c>
      <c r="AM26" s="644"/>
      <c r="AN26" s="644"/>
      <c r="AO26" s="679"/>
      <c r="AP26" s="735" t="s">
        <v>294</v>
      </c>
      <c r="AQ26" s="736"/>
      <c r="AR26" s="736"/>
      <c r="AS26" s="736"/>
      <c r="AT26" s="736"/>
      <c r="AU26" s="736"/>
      <c r="AV26" s="736"/>
      <c r="AW26" s="736"/>
      <c r="AX26" s="736"/>
      <c r="AY26" s="736"/>
      <c r="AZ26" s="736"/>
      <c r="BA26" s="736"/>
      <c r="BB26" s="736"/>
      <c r="BC26" s="736"/>
      <c r="BD26" s="736"/>
      <c r="BE26" s="736"/>
      <c r="BF26" s="737"/>
      <c r="BG26" s="640" t="s">
        <v>129</v>
      </c>
      <c r="BH26" s="641"/>
      <c r="BI26" s="641"/>
      <c r="BJ26" s="641"/>
      <c r="BK26" s="641"/>
      <c r="BL26" s="641"/>
      <c r="BM26" s="641"/>
      <c r="BN26" s="642"/>
      <c r="BO26" s="677" t="s">
        <v>240</v>
      </c>
      <c r="BP26" s="677"/>
      <c r="BQ26" s="677"/>
      <c r="BR26" s="677"/>
      <c r="BS26" s="646" t="s">
        <v>138</v>
      </c>
      <c r="BT26" s="641"/>
      <c r="BU26" s="641"/>
      <c r="BV26" s="641"/>
      <c r="BW26" s="641"/>
      <c r="BX26" s="641"/>
      <c r="BY26" s="641"/>
      <c r="BZ26" s="641"/>
      <c r="CA26" s="641"/>
      <c r="CB26" s="684"/>
      <c r="CD26" s="673" t="s">
        <v>295</v>
      </c>
      <c r="CE26" s="674"/>
      <c r="CF26" s="674"/>
      <c r="CG26" s="674"/>
      <c r="CH26" s="674"/>
      <c r="CI26" s="674"/>
      <c r="CJ26" s="674"/>
      <c r="CK26" s="674"/>
      <c r="CL26" s="674"/>
      <c r="CM26" s="674"/>
      <c r="CN26" s="674"/>
      <c r="CO26" s="674"/>
      <c r="CP26" s="674"/>
      <c r="CQ26" s="675"/>
      <c r="CR26" s="640">
        <v>548709</v>
      </c>
      <c r="CS26" s="641"/>
      <c r="CT26" s="641"/>
      <c r="CU26" s="641"/>
      <c r="CV26" s="641"/>
      <c r="CW26" s="641"/>
      <c r="CX26" s="641"/>
      <c r="CY26" s="642"/>
      <c r="CZ26" s="643">
        <v>12.4</v>
      </c>
      <c r="DA26" s="661"/>
      <c r="DB26" s="661"/>
      <c r="DC26" s="662"/>
      <c r="DD26" s="646">
        <v>507669</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296</v>
      </c>
      <c r="C27" s="638"/>
      <c r="D27" s="638"/>
      <c r="E27" s="638"/>
      <c r="F27" s="638"/>
      <c r="G27" s="638"/>
      <c r="H27" s="638"/>
      <c r="I27" s="638"/>
      <c r="J27" s="638"/>
      <c r="K27" s="638"/>
      <c r="L27" s="638"/>
      <c r="M27" s="638"/>
      <c r="N27" s="638"/>
      <c r="O27" s="638"/>
      <c r="P27" s="638"/>
      <c r="Q27" s="639"/>
      <c r="R27" s="640" t="s">
        <v>129</v>
      </c>
      <c r="S27" s="641"/>
      <c r="T27" s="641"/>
      <c r="U27" s="641"/>
      <c r="V27" s="641"/>
      <c r="W27" s="641"/>
      <c r="X27" s="641"/>
      <c r="Y27" s="642"/>
      <c r="Z27" s="677" t="s">
        <v>129</v>
      </c>
      <c r="AA27" s="677"/>
      <c r="AB27" s="677"/>
      <c r="AC27" s="677"/>
      <c r="AD27" s="678" t="s">
        <v>240</v>
      </c>
      <c r="AE27" s="678"/>
      <c r="AF27" s="678"/>
      <c r="AG27" s="678"/>
      <c r="AH27" s="678"/>
      <c r="AI27" s="678"/>
      <c r="AJ27" s="678"/>
      <c r="AK27" s="678"/>
      <c r="AL27" s="643" t="s">
        <v>138</v>
      </c>
      <c r="AM27" s="644"/>
      <c r="AN27" s="644"/>
      <c r="AO27" s="679"/>
      <c r="AP27" s="637" t="s">
        <v>297</v>
      </c>
      <c r="AQ27" s="638"/>
      <c r="AR27" s="638"/>
      <c r="AS27" s="638"/>
      <c r="AT27" s="638"/>
      <c r="AU27" s="638"/>
      <c r="AV27" s="638"/>
      <c r="AW27" s="638"/>
      <c r="AX27" s="638"/>
      <c r="AY27" s="638"/>
      <c r="AZ27" s="638"/>
      <c r="BA27" s="638"/>
      <c r="BB27" s="638"/>
      <c r="BC27" s="638"/>
      <c r="BD27" s="638"/>
      <c r="BE27" s="638"/>
      <c r="BF27" s="639"/>
      <c r="BG27" s="640">
        <v>615392</v>
      </c>
      <c r="BH27" s="641"/>
      <c r="BI27" s="641"/>
      <c r="BJ27" s="641"/>
      <c r="BK27" s="641"/>
      <c r="BL27" s="641"/>
      <c r="BM27" s="641"/>
      <c r="BN27" s="642"/>
      <c r="BO27" s="677">
        <v>100</v>
      </c>
      <c r="BP27" s="677"/>
      <c r="BQ27" s="677"/>
      <c r="BR27" s="677"/>
      <c r="BS27" s="646" t="s">
        <v>240</v>
      </c>
      <c r="BT27" s="641"/>
      <c r="BU27" s="641"/>
      <c r="BV27" s="641"/>
      <c r="BW27" s="641"/>
      <c r="BX27" s="641"/>
      <c r="BY27" s="641"/>
      <c r="BZ27" s="641"/>
      <c r="CA27" s="641"/>
      <c r="CB27" s="684"/>
      <c r="CD27" s="673" t="s">
        <v>298</v>
      </c>
      <c r="CE27" s="674"/>
      <c r="CF27" s="674"/>
      <c r="CG27" s="674"/>
      <c r="CH27" s="674"/>
      <c r="CI27" s="674"/>
      <c r="CJ27" s="674"/>
      <c r="CK27" s="674"/>
      <c r="CL27" s="674"/>
      <c r="CM27" s="674"/>
      <c r="CN27" s="674"/>
      <c r="CO27" s="674"/>
      <c r="CP27" s="674"/>
      <c r="CQ27" s="675"/>
      <c r="CR27" s="640">
        <v>242395</v>
      </c>
      <c r="CS27" s="659"/>
      <c r="CT27" s="659"/>
      <c r="CU27" s="659"/>
      <c r="CV27" s="659"/>
      <c r="CW27" s="659"/>
      <c r="CX27" s="659"/>
      <c r="CY27" s="660"/>
      <c r="CZ27" s="643">
        <v>5.5</v>
      </c>
      <c r="DA27" s="661"/>
      <c r="DB27" s="661"/>
      <c r="DC27" s="662"/>
      <c r="DD27" s="646">
        <v>62605</v>
      </c>
      <c r="DE27" s="659"/>
      <c r="DF27" s="659"/>
      <c r="DG27" s="659"/>
      <c r="DH27" s="659"/>
      <c r="DI27" s="659"/>
      <c r="DJ27" s="659"/>
      <c r="DK27" s="660"/>
      <c r="DL27" s="646">
        <v>62525</v>
      </c>
      <c r="DM27" s="659"/>
      <c r="DN27" s="659"/>
      <c r="DO27" s="659"/>
      <c r="DP27" s="659"/>
      <c r="DQ27" s="659"/>
      <c r="DR27" s="659"/>
      <c r="DS27" s="659"/>
      <c r="DT27" s="659"/>
      <c r="DU27" s="659"/>
      <c r="DV27" s="660"/>
      <c r="DW27" s="643">
        <v>2.5</v>
      </c>
      <c r="DX27" s="661"/>
      <c r="DY27" s="661"/>
      <c r="DZ27" s="661"/>
      <c r="EA27" s="661"/>
      <c r="EB27" s="661"/>
      <c r="EC27" s="676"/>
    </row>
    <row r="28" spans="2:133" ht="11.25" customHeight="1" x14ac:dyDescent="0.15">
      <c r="B28" s="637" t="s">
        <v>299</v>
      </c>
      <c r="C28" s="638"/>
      <c r="D28" s="638"/>
      <c r="E28" s="638"/>
      <c r="F28" s="638"/>
      <c r="G28" s="638"/>
      <c r="H28" s="638"/>
      <c r="I28" s="638"/>
      <c r="J28" s="638"/>
      <c r="K28" s="638"/>
      <c r="L28" s="638"/>
      <c r="M28" s="638"/>
      <c r="N28" s="638"/>
      <c r="O28" s="638"/>
      <c r="P28" s="638"/>
      <c r="Q28" s="639"/>
      <c r="R28" s="640">
        <v>38745</v>
      </c>
      <c r="S28" s="641"/>
      <c r="T28" s="641"/>
      <c r="U28" s="641"/>
      <c r="V28" s="641"/>
      <c r="W28" s="641"/>
      <c r="X28" s="641"/>
      <c r="Y28" s="642"/>
      <c r="Z28" s="677">
        <v>0.9</v>
      </c>
      <c r="AA28" s="677"/>
      <c r="AB28" s="677"/>
      <c r="AC28" s="677"/>
      <c r="AD28" s="678" t="s">
        <v>129</v>
      </c>
      <c r="AE28" s="678"/>
      <c r="AF28" s="678"/>
      <c r="AG28" s="678"/>
      <c r="AH28" s="678"/>
      <c r="AI28" s="678"/>
      <c r="AJ28" s="678"/>
      <c r="AK28" s="678"/>
      <c r="AL28" s="643" t="s">
        <v>240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300</v>
      </c>
      <c r="CE28" s="674"/>
      <c r="CF28" s="674"/>
      <c r="CG28" s="674"/>
      <c r="CH28" s="674"/>
      <c r="CI28" s="674"/>
      <c r="CJ28" s="674"/>
      <c r="CK28" s="674"/>
      <c r="CL28" s="674"/>
      <c r="CM28" s="674"/>
      <c r="CN28" s="674"/>
      <c r="CO28" s="674"/>
      <c r="CP28" s="674"/>
      <c r="CQ28" s="675"/>
      <c r="CR28" s="640">
        <v>384194</v>
      </c>
      <c r="CS28" s="641"/>
      <c r="CT28" s="641"/>
      <c r="CU28" s="641"/>
      <c r="CV28" s="641"/>
      <c r="CW28" s="641"/>
      <c r="CX28" s="641"/>
      <c r="CY28" s="642"/>
      <c r="CZ28" s="643">
        <v>8.6999999999999993</v>
      </c>
      <c r="DA28" s="661"/>
      <c r="DB28" s="661"/>
      <c r="DC28" s="662"/>
      <c r="DD28" s="646">
        <v>369387</v>
      </c>
      <c r="DE28" s="641"/>
      <c r="DF28" s="641"/>
      <c r="DG28" s="641"/>
      <c r="DH28" s="641"/>
      <c r="DI28" s="641"/>
      <c r="DJ28" s="641"/>
      <c r="DK28" s="642"/>
      <c r="DL28" s="646">
        <v>369387</v>
      </c>
      <c r="DM28" s="641"/>
      <c r="DN28" s="641"/>
      <c r="DO28" s="641"/>
      <c r="DP28" s="641"/>
      <c r="DQ28" s="641"/>
      <c r="DR28" s="641"/>
      <c r="DS28" s="641"/>
      <c r="DT28" s="641"/>
      <c r="DU28" s="641"/>
      <c r="DV28" s="642"/>
      <c r="DW28" s="643">
        <v>14.6</v>
      </c>
      <c r="DX28" s="661"/>
      <c r="DY28" s="661"/>
      <c r="DZ28" s="661"/>
      <c r="EA28" s="661"/>
      <c r="EB28" s="661"/>
      <c r="EC28" s="676"/>
    </row>
    <row r="29" spans="2:133" ht="11.25" customHeight="1" x14ac:dyDescent="0.15">
      <c r="B29" s="637" t="s">
        <v>301</v>
      </c>
      <c r="C29" s="638"/>
      <c r="D29" s="638"/>
      <c r="E29" s="638"/>
      <c r="F29" s="638"/>
      <c r="G29" s="638"/>
      <c r="H29" s="638"/>
      <c r="I29" s="638"/>
      <c r="J29" s="638"/>
      <c r="K29" s="638"/>
      <c r="L29" s="638"/>
      <c r="M29" s="638"/>
      <c r="N29" s="638"/>
      <c r="O29" s="638"/>
      <c r="P29" s="638"/>
      <c r="Q29" s="639"/>
      <c r="R29" s="640">
        <v>73894</v>
      </c>
      <c r="S29" s="641"/>
      <c r="T29" s="641"/>
      <c r="U29" s="641"/>
      <c r="V29" s="641"/>
      <c r="W29" s="641"/>
      <c r="X29" s="641"/>
      <c r="Y29" s="642"/>
      <c r="Z29" s="677">
        <v>1.6</v>
      </c>
      <c r="AA29" s="677"/>
      <c r="AB29" s="677"/>
      <c r="AC29" s="677"/>
      <c r="AD29" s="678" t="s">
        <v>129</v>
      </c>
      <c r="AE29" s="678"/>
      <c r="AF29" s="678"/>
      <c r="AG29" s="678"/>
      <c r="AH29" s="678"/>
      <c r="AI29" s="678"/>
      <c r="AJ29" s="678"/>
      <c r="AK29" s="678"/>
      <c r="AL29" s="643" t="s">
        <v>129</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302</v>
      </c>
      <c r="CE29" s="730"/>
      <c r="CF29" s="673" t="s">
        <v>303</v>
      </c>
      <c r="CG29" s="674"/>
      <c r="CH29" s="674"/>
      <c r="CI29" s="674"/>
      <c r="CJ29" s="674"/>
      <c r="CK29" s="674"/>
      <c r="CL29" s="674"/>
      <c r="CM29" s="674"/>
      <c r="CN29" s="674"/>
      <c r="CO29" s="674"/>
      <c r="CP29" s="674"/>
      <c r="CQ29" s="675"/>
      <c r="CR29" s="640">
        <v>384192</v>
      </c>
      <c r="CS29" s="659"/>
      <c r="CT29" s="659"/>
      <c r="CU29" s="659"/>
      <c r="CV29" s="659"/>
      <c r="CW29" s="659"/>
      <c r="CX29" s="659"/>
      <c r="CY29" s="660"/>
      <c r="CZ29" s="643">
        <v>8.6999999999999993</v>
      </c>
      <c r="DA29" s="661"/>
      <c r="DB29" s="661"/>
      <c r="DC29" s="662"/>
      <c r="DD29" s="646">
        <v>369385</v>
      </c>
      <c r="DE29" s="659"/>
      <c r="DF29" s="659"/>
      <c r="DG29" s="659"/>
      <c r="DH29" s="659"/>
      <c r="DI29" s="659"/>
      <c r="DJ29" s="659"/>
      <c r="DK29" s="660"/>
      <c r="DL29" s="646">
        <v>369385</v>
      </c>
      <c r="DM29" s="659"/>
      <c r="DN29" s="659"/>
      <c r="DO29" s="659"/>
      <c r="DP29" s="659"/>
      <c r="DQ29" s="659"/>
      <c r="DR29" s="659"/>
      <c r="DS29" s="659"/>
      <c r="DT29" s="659"/>
      <c r="DU29" s="659"/>
      <c r="DV29" s="660"/>
      <c r="DW29" s="643">
        <v>14.6</v>
      </c>
      <c r="DX29" s="661"/>
      <c r="DY29" s="661"/>
      <c r="DZ29" s="661"/>
      <c r="EA29" s="661"/>
      <c r="EB29" s="661"/>
      <c r="EC29" s="676"/>
    </row>
    <row r="30" spans="2:133" ht="11.25" customHeight="1" x14ac:dyDescent="0.15">
      <c r="B30" s="637" t="s">
        <v>304</v>
      </c>
      <c r="C30" s="638"/>
      <c r="D30" s="638"/>
      <c r="E30" s="638"/>
      <c r="F30" s="638"/>
      <c r="G30" s="638"/>
      <c r="H30" s="638"/>
      <c r="I30" s="638"/>
      <c r="J30" s="638"/>
      <c r="K30" s="638"/>
      <c r="L30" s="638"/>
      <c r="M30" s="638"/>
      <c r="N30" s="638"/>
      <c r="O30" s="638"/>
      <c r="P30" s="638"/>
      <c r="Q30" s="639"/>
      <c r="R30" s="640">
        <v>25919</v>
      </c>
      <c r="S30" s="641"/>
      <c r="T30" s="641"/>
      <c r="U30" s="641"/>
      <c r="V30" s="641"/>
      <c r="W30" s="641"/>
      <c r="X30" s="641"/>
      <c r="Y30" s="642"/>
      <c r="Z30" s="677">
        <v>0.6</v>
      </c>
      <c r="AA30" s="677"/>
      <c r="AB30" s="677"/>
      <c r="AC30" s="677"/>
      <c r="AD30" s="678" t="s">
        <v>129</v>
      </c>
      <c r="AE30" s="678"/>
      <c r="AF30" s="678"/>
      <c r="AG30" s="678"/>
      <c r="AH30" s="678"/>
      <c r="AI30" s="678"/>
      <c r="AJ30" s="678"/>
      <c r="AK30" s="678"/>
      <c r="AL30" s="643" t="s">
        <v>240</v>
      </c>
      <c r="AM30" s="644"/>
      <c r="AN30" s="644"/>
      <c r="AO30" s="679"/>
      <c r="AP30" s="701" t="s">
        <v>220</v>
      </c>
      <c r="AQ30" s="702"/>
      <c r="AR30" s="702"/>
      <c r="AS30" s="702"/>
      <c r="AT30" s="702"/>
      <c r="AU30" s="702"/>
      <c r="AV30" s="702"/>
      <c r="AW30" s="702"/>
      <c r="AX30" s="702"/>
      <c r="AY30" s="702"/>
      <c r="AZ30" s="702"/>
      <c r="BA30" s="702"/>
      <c r="BB30" s="702"/>
      <c r="BC30" s="702"/>
      <c r="BD30" s="702"/>
      <c r="BE30" s="702"/>
      <c r="BF30" s="703"/>
      <c r="BG30" s="701" t="s">
        <v>305</v>
      </c>
      <c r="BH30" s="726"/>
      <c r="BI30" s="726"/>
      <c r="BJ30" s="726"/>
      <c r="BK30" s="726"/>
      <c r="BL30" s="726"/>
      <c r="BM30" s="726"/>
      <c r="BN30" s="726"/>
      <c r="BO30" s="726"/>
      <c r="BP30" s="726"/>
      <c r="BQ30" s="727"/>
      <c r="BR30" s="701" t="s">
        <v>306</v>
      </c>
      <c r="BS30" s="726"/>
      <c r="BT30" s="726"/>
      <c r="BU30" s="726"/>
      <c r="BV30" s="726"/>
      <c r="BW30" s="726"/>
      <c r="BX30" s="726"/>
      <c r="BY30" s="726"/>
      <c r="BZ30" s="726"/>
      <c r="CA30" s="726"/>
      <c r="CB30" s="727"/>
      <c r="CD30" s="731"/>
      <c r="CE30" s="732"/>
      <c r="CF30" s="673" t="s">
        <v>307</v>
      </c>
      <c r="CG30" s="674"/>
      <c r="CH30" s="674"/>
      <c r="CI30" s="674"/>
      <c r="CJ30" s="674"/>
      <c r="CK30" s="674"/>
      <c r="CL30" s="674"/>
      <c r="CM30" s="674"/>
      <c r="CN30" s="674"/>
      <c r="CO30" s="674"/>
      <c r="CP30" s="674"/>
      <c r="CQ30" s="675"/>
      <c r="CR30" s="640">
        <v>363475</v>
      </c>
      <c r="CS30" s="641"/>
      <c r="CT30" s="641"/>
      <c r="CU30" s="641"/>
      <c r="CV30" s="641"/>
      <c r="CW30" s="641"/>
      <c r="CX30" s="641"/>
      <c r="CY30" s="642"/>
      <c r="CZ30" s="643">
        <v>8.1999999999999993</v>
      </c>
      <c r="DA30" s="661"/>
      <c r="DB30" s="661"/>
      <c r="DC30" s="662"/>
      <c r="DD30" s="646">
        <v>348668</v>
      </c>
      <c r="DE30" s="641"/>
      <c r="DF30" s="641"/>
      <c r="DG30" s="641"/>
      <c r="DH30" s="641"/>
      <c r="DI30" s="641"/>
      <c r="DJ30" s="641"/>
      <c r="DK30" s="642"/>
      <c r="DL30" s="646">
        <v>348668</v>
      </c>
      <c r="DM30" s="641"/>
      <c r="DN30" s="641"/>
      <c r="DO30" s="641"/>
      <c r="DP30" s="641"/>
      <c r="DQ30" s="641"/>
      <c r="DR30" s="641"/>
      <c r="DS30" s="641"/>
      <c r="DT30" s="641"/>
      <c r="DU30" s="641"/>
      <c r="DV30" s="642"/>
      <c r="DW30" s="643">
        <v>13.8</v>
      </c>
      <c r="DX30" s="661"/>
      <c r="DY30" s="661"/>
      <c r="DZ30" s="661"/>
      <c r="EA30" s="661"/>
      <c r="EB30" s="661"/>
      <c r="EC30" s="676"/>
    </row>
    <row r="31" spans="2:133" ht="11.25" customHeight="1" x14ac:dyDescent="0.15">
      <c r="B31" s="637" t="s">
        <v>308</v>
      </c>
      <c r="C31" s="638"/>
      <c r="D31" s="638"/>
      <c r="E31" s="638"/>
      <c r="F31" s="638"/>
      <c r="G31" s="638"/>
      <c r="H31" s="638"/>
      <c r="I31" s="638"/>
      <c r="J31" s="638"/>
      <c r="K31" s="638"/>
      <c r="L31" s="638"/>
      <c r="M31" s="638"/>
      <c r="N31" s="638"/>
      <c r="O31" s="638"/>
      <c r="P31" s="638"/>
      <c r="Q31" s="639"/>
      <c r="R31" s="640">
        <v>221456</v>
      </c>
      <c r="S31" s="641"/>
      <c r="T31" s="641"/>
      <c r="U31" s="641"/>
      <c r="V31" s="641"/>
      <c r="W31" s="641"/>
      <c r="X31" s="641"/>
      <c r="Y31" s="642"/>
      <c r="Z31" s="677">
        <v>4.9000000000000004</v>
      </c>
      <c r="AA31" s="677"/>
      <c r="AB31" s="677"/>
      <c r="AC31" s="677"/>
      <c r="AD31" s="678" t="s">
        <v>129</v>
      </c>
      <c r="AE31" s="678"/>
      <c r="AF31" s="678"/>
      <c r="AG31" s="678"/>
      <c r="AH31" s="678"/>
      <c r="AI31" s="678"/>
      <c r="AJ31" s="678"/>
      <c r="AK31" s="678"/>
      <c r="AL31" s="643" t="s">
        <v>129</v>
      </c>
      <c r="AM31" s="644"/>
      <c r="AN31" s="644"/>
      <c r="AO31" s="679"/>
      <c r="AP31" s="715" t="s">
        <v>309</v>
      </c>
      <c r="AQ31" s="716"/>
      <c r="AR31" s="716"/>
      <c r="AS31" s="716"/>
      <c r="AT31" s="721" t="s">
        <v>310</v>
      </c>
      <c r="AU31" s="231"/>
      <c r="AV31" s="231"/>
      <c r="AW31" s="231"/>
      <c r="AX31" s="708" t="s">
        <v>187</v>
      </c>
      <c r="AY31" s="709"/>
      <c r="AZ31" s="709"/>
      <c r="BA31" s="709"/>
      <c r="BB31" s="709"/>
      <c r="BC31" s="709"/>
      <c r="BD31" s="709"/>
      <c r="BE31" s="709"/>
      <c r="BF31" s="710"/>
      <c r="BG31" s="711">
        <v>96.1</v>
      </c>
      <c r="BH31" s="712"/>
      <c r="BI31" s="712"/>
      <c r="BJ31" s="712"/>
      <c r="BK31" s="712"/>
      <c r="BL31" s="712"/>
      <c r="BM31" s="713">
        <v>89.1</v>
      </c>
      <c r="BN31" s="712"/>
      <c r="BO31" s="712"/>
      <c r="BP31" s="712"/>
      <c r="BQ31" s="714"/>
      <c r="BR31" s="711">
        <v>96.3</v>
      </c>
      <c r="BS31" s="712"/>
      <c r="BT31" s="712"/>
      <c r="BU31" s="712"/>
      <c r="BV31" s="712"/>
      <c r="BW31" s="712"/>
      <c r="BX31" s="713">
        <v>88.5</v>
      </c>
      <c r="BY31" s="712"/>
      <c r="BZ31" s="712"/>
      <c r="CA31" s="712"/>
      <c r="CB31" s="714"/>
      <c r="CD31" s="731"/>
      <c r="CE31" s="732"/>
      <c r="CF31" s="673" t="s">
        <v>311</v>
      </c>
      <c r="CG31" s="674"/>
      <c r="CH31" s="674"/>
      <c r="CI31" s="674"/>
      <c r="CJ31" s="674"/>
      <c r="CK31" s="674"/>
      <c r="CL31" s="674"/>
      <c r="CM31" s="674"/>
      <c r="CN31" s="674"/>
      <c r="CO31" s="674"/>
      <c r="CP31" s="674"/>
      <c r="CQ31" s="675"/>
      <c r="CR31" s="640">
        <v>20717</v>
      </c>
      <c r="CS31" s="659"/>
      <c r="CT31" s="659"/>
      <c r="CU31" s="659"/>
      <c r="CV31" s="659"/>
      <c r="CW31" s="659"/>
      <c r="CX31" s="659"/>
      <c r="CY31" s="660"/>
      <c r="CZ31" s="643">
        <v>0.5</v>
      </c>
      <c r="DA31" s="661"/>
      <c r="DB31" s="661"/>
      <c r="DC31" s="662"/>
      <c r="DD31" s="646">
        <v>20717</v>
      </c>
      <c r="DE31" s="659"/>
      <c r="DF31" s="659"/>
      <c r="DG31" s="659"/>
      <c r="DH31" s="659"/>
      <c r="DI31" s="659"/>
      <c r="DJ31" s="659"/>
      <c r="DK31" s="660"/>
      <c r="DL31" s="646">
        <v>20717</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04" t="s">
        <v>312</v>
      </c>
      <c r="C32" s="705"/>
      <c r="D32" s="705"/>
      <c r="E32" s="705"/>
      <c r="F32" s="705"/>
      <c r="G32" s="705"/>
      <c r="H32" s="705"/>
      <c r="I32" s="705"/>
      <c r="J32" s="705"/>
      <c r="K32" s="705"/>
      <c r="L32" s="705"/>
      <c r="M32" s="705"/>
      <c r="N32" s="705"/>
      <c r="O32" s="705"/>
      <c r="P32" s="705"/>
      <c r="Q32" s="706"/>
      <c r="R32" s="640" t="s">
        <v>138</v>
      </c>
      <c r="S32" s="641"/>
      <c r="T32" s="641"/>
      <c r="U32" s="641"/>
      <c r="V32" s="641"/>
      <c r="W32" s="641"/>
      <c r="X32" s="641"/>
      <c r="Y32" s="642"/>
      <c r="Z32" s="677" t="s">
        <v>129</v>
      </c>
      <c r="AA32" s="677"/>
      <c r="AB32" s="677"/>
      <c r="AC32" s="677"/>
      <c r="AD32" s="678" t="s">
        <v>240</v>
      </c>
      <c r="AE32" s="678"/>
      <c r="AF32" s="678"/>
      <c r="AG32" s="678"/>
      <c r="AH32" s="678"/>
      <c r="AI32" s="678"/>
      <c r="AJ32" s="678"/>
      <c r="AK32" s="678"/>
      <c r="AL32" s="643" t="s">
        <v>129</v>
      </c>
      <c r="AM32" s="644"/>
      <c r="AN32" s="644"/>
      <c r="AO32" s="679"/>
      <c r="AP32" s="717"/>
      <c r="AQ32" s="718"/>
      <c r="AR32" s="718"/>
      <c r="AS32" s="718"/>
      <c r="AT32" s="722"/>
      <c r="AU32" s="230" t="s">
        <v>313</v>
      </c>
      <c r="AV32" s="230"/>
      <c r="AW32" s="230"/>
      <c r="AX32" s="637" t="s">
        <v>314</v>
      </c>
      <c r="AY32" s="638"/>
      <c r="AZ32" s="638"/>
      <c r="BA32" s="638"/>
      <c r="BB32" s="638"/>
      <c r="BC32" s="638"/>
      <c r="BD32" s="638"/>
      <c r="BE32" s="638"/>
      <c r="BF32" s="639"/>
      <c r="BG32" s="724">
        <v>96.2</v>
      </c>
      <c r="BH32" s="659"/>
      <c r="BI32" s="659"/>
      <c r="BJ32" s="659"/>
      <c r="BK32" s="659"/>
      <c r="BL32" s="659"/>
      <c r="BM32" s="644">
        <v>89.8</v>
      </c>
      <c r="BN32" s="725"/>
      <c r="BO32" s="725"/>
      <c r="BP32" s="725"/>
      <c r="BQ32" s="683"/>
      <c r="BR32" s="724">
        <v>96.5</v>
      </c>
      <c r="BS32" s="659"/>
      <c r="BT32" s="659"/>
      <c r="BU32" s="659"/>
      <c r="BV32" s="659"/>
      <c r="BW32" s="659"/>
      <c r="BX32" s="644">
        <v>88.9</v>
      </c>
      <c r="BY32" s="725"/>
      <c r="BZ32" s="725"/>
      <c r="CA32" s="725"/>
      <c r="CB32" s="683"/>
      <c r="CD32" s="733"/>
      <c r="CE32" s="734"/>
      <c r="CF32" s="673" t="s">
        <v>315</v>
      </c>
      <c r="CG32" s="674"/>
      <c r="CH32" s="674"/>
      <c r="CI32" s="674"/>
      <c r="CJ32" s="674"/>
      <c r="CK32" s="674"/>
      <c r="CL32" s="674"/>
      <c r="CM32" s="674"/>
      <c r="CN32" s="674"/>
      <c r="CO32" s="674"/>
      <c r="CP32" s="674"/>
      <c r="CQ32" s="675"/>
      <c r="CR32" s="640">
        <v>2</v>
      </c>
      <c r="CS32" s="641"/>
      <c r="CT32" s="641"/>
      <c r="CU32" s="641"/>
      <c r="CV32" s="641"/>
      <c r="CW32" s="641"/>
      <c r="CX32" s="641"/>
      <c r="CY32" s="642"/>
      <c r="CZ32" s="643">
        <v>0</v>
      </c>
      <c r="DA32" s="661"/>
      <c r="DB32" s="661"/>
      <c r="DC32" s="662"/>
      <c r="DD32" s="646">
        <v>2</v>
      </c>
      <c r="DE32" s="641"/>
      <c r="DF32" s="641"/>
      <c r="DG32" s="641"/>
      <c r="DH32" s="641"/>
      <c r="DI32" s="641"/>
      <c r="DJ32" s="641"/>
      <c r="DK32" s="642"/>
      <c r="DL32" s="646">
        <v>2</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316</v>
      </c>
      <c r="C33" s="638"/>
      <c r="D33" s="638"/>
      <c r="E33" s="638"/>
      <c r="F33" s="638"/>
      <c r="G33" s="638"/>
      <c r="H33" s="638"/>
      <c r="I33" s="638"/>
      <c r="J33" s="638"/>
      <c r="K33" s="638"/>
      <c r="L33" s="638"/>
      <c r="M33" s="638"/>
      <c r="N33" s="638"/>
      <c r="O33" s="638"/>
      <c r="P33" s="638"/>
      <c r="Q33" s="639"/>
      <c r="R33" s="640">
        <v>176313</v>
      </c>
      <c r="S33" s="641"/>
      <c r="T33" s="641"/>
      <c r="U33" s="641"/>
      <c r="V33" s="641"/>
      <c r="W33" s="641"/>
      <c r="X33" s="641"/>
      <c r="Y33" s="642"/>
      <c r="Z33" s="677">
        <v>3.9</v>
      </c>
      <c r="AA33" s="677"/>
      <c r="AB33" s="677"/>
      <c r="AC33" s="677"/>
      <c r="AD33" s="678" t="s">
        <v>129</v>
      </c>
      <c r="AE33" s="678"/>
      <c r="AF33" s="678"/>
      <c r="AG33" s="678"/>
      <c r="AH33" s="678"/>
      <c r="AI33" s="678"/>
      <c r="AJ33" s="678"/>
      <c r="AK33" s="678"/>
      <c r="AL33" s="643" t="s">
        <v>240</v>
      </c>
      <c r="AM33" s="644"/>
      <c r="AN33" s="644"/>
      <c r="AO33" s="679"/>
      <c r="AP33" s="719"/>
      <c r="AQ33" s="720"/>
      <c r="AR33" s="720"/>
      <c r="AS33" s="720"/>
      <c r="AT33" s="723"/>
      <c r="AU33" s="232"/>
      <c r="AV33" s="232"/>
      <c r="AW33" s="232"/>
      <c r="AX33" s="621" t="s">
        <v>317</v>
      </c>
      <c r="AY33" s="622"/>
      <c r="AZ33" s="622"/>
      <c r="BA33" s="622"/>
      <c r="BB33" s="622"/>
      <c r="BC33" s="622"/>
      <c r="BD33" s="622"/>
      <c r="BE33" s="622"/>
      <c r="BF33" s="623"/>
      <c r="BG33" s="707">
        <v>94.7</v>
      </c>
      <c r="BH33" s="625"/>
      <c r="BI33" s="625"/>
      <c r="BJ33" s="625"/>
      <c r="BK33" s="625"/>
      <c r="BL33" s="625"/>
      <c r="BM33" s="668">
        <v>85.1</v>
      </c>
      <c r="BN33" s="625"/>
      <c r="BO33" s="625"/>
      <c r="BP33" s="625"/>
      <c r="BQ33" s="689"/>
      <c r="BR33" s="707">
        <v>95</v>
      </c>
      <c r="BS33" s="625"/>
      <c r="BT33" s="625"/>
      <c r="BU33" s="625"/>
      <c r="BV33" s="625"/>
      <c r="BW33" s="625"/>
      <c r="BX33" s="668">
        <v>84.7</v>
      </c>
      <c r="BY33" s="625"/>
      <c r="BZ33" s="625"/>
      <c r="CA33" s="625"/>
      <c r="CB33" s="689"/>
      <c r="CD33" s="673" t="s">
        <v>318</v>
      </c>
      <c r="CE33" s="674"/>
      <c r="CF33" s="674"/>
      <c r="CG33" s="674"/>
      <c r="CH33" s="674"/>
      <c r="CI33" s="674"/>
      <c r="CJ33" s="674"/>
      <c r="CK33" s="674"/>
      <c r="CL33" s="674"/>
      <c r="CM33" s="674"/>
      <c r="CN33" s="674"/>
      <c r="CO33" s="674"/>
      <c r="CP33" s="674"/>
      <c r="CQ33" s="675"/>
      <c r="CR33" s="640">
        <v>2503527</v>
      </c>
      <c r="CS33" s="659"/>
      <c r="CT33" s="659"/>
      <c r="CU33" s="659"/>
      <c r="CV33" s="659"/>
      <c r="CW33" s="659"/>
      <c r="CX33" s="659"/>
      <c r="CY33" s="660"/>
      <c r="CZ33" s="643">
        <v>56.6</v>
      </c>
      <c r="DA33" s="661"/>
      <c r="DB33" s="661"/>
      <c r="DC33" s="662"/>
      <c r="DD33" s="646">
        <v>1734068</v>
      </c>
      <c r="DE33" s="659"/>
      <c r="DF33" s="659"/>
      <c r="DG33" s="659"/>
      <c r="DH33" s="659"/>
      <c r="DI33" s="659"/>
      <c r="DJ33" s="659"/>
      <c r="DK33" s="660"/>
      <c r="DL33" s="646">
        <v>1034616</v>
      </c>
      <c r="DM33" s="659"/>
      <c r="DN33" s="659"/>
      <c r="DO33" s="659"/>
      <c r="DP33" s="659"/>
      <c r="DQ33" s="659"/>
      <c r="DR33" s="659"/>
      <c r="DS33" s="659"/>
      <c r="DT33" s="659"/>
      <c r="DU33" s="659"/>
      <c r="DV33" s="660"/>
      <c r="DW33" s="643">
        <v>40.9</v>
      </c>
      <c r="DX33" s="661"/>
      <c r="DY33" s="661"/>
      <c r="DZ33" s="661"/>
      <c r="EA33" s="661"/>
      <c r="EB33" s="661"/>
      <c r="EC33" s="676"/>
    </row>
    <row r="34" spans="2:133" ht="11.25" customHeight="1" x14ac:dyDescent="0.15">
      <c r="B34" s="637" t="s">
        <v>319</v>
      </c>
      <c r="C34" s="638"/>
      <c r="D34" s="638"/>
      <c r="E34" s="638"/>
      <c r="F34" s="638"/>
      <c r="G34" s="638"/>
      <c r="H34" s="638"/>
      <c r="I34" s="638"/>
      <c r="J34" s="638"/>
      <c r="K34" s="638"/>
      <c r="L34" s="638"/>
      <c r="M34" s="638"/>
      <c r="N34" s="638"/>
      <c r="O34" s="638"/>
      <c r="P34" s="638"/>
      <c r="Q34" s="639"/>
      <c r="R34" s="640">
        <v>16462</v>
      </c>
      <c r="S34" s="641"/>
      <c r="T34" s="641"/>
      <c r="U34" s="641"/>
      <c r="V34" s="641"/>
      <c r="W34" s="641"/>
      <c r="X34" s="641"/>
      <c r="Y34" s="642"/>
      <c r="Z34" s="677">
        <v>0.4</v>
      </c>
      <c r="AA34" s="677"/>
      <c r="AB34" s="677"/>
      <c r="AC34" s="677"/>
      <c r="AD34" s="678">
        <v>47</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320</v>
      </c>
      <c r="CE34" s="674"/>
      <c r="CF34" s="674"/>
      <c r="CG34" s="674"/>
      <c r="CH34" s="674"/>
      <c r="CI34" s="674"/>
      <c r="CJ34" s="674"/>
      <c r="CK34" s="674"/>
      <c r="CL34" s="674"/>
      <c r="CM34" s="674"/>
      <c r="CN34" s="674"/>
      <c r="CO34" s="674"/>
      <c r="CP34" s="674"/>
      <c r="CQ34" s="675"/>
      <c r="CR34" s="640">
        <v>721477</v>
      </c>
      <c r="CS34" s="641"/>
      <c r="CT34" s="641"/>
      <c r="CU34" s="641"/>
      <c r="CV34" s="641"/>
      <c r="CW34" s="641"/>
      <c r="CX34" s="641"/>
      <c r="CY34" s="642"/>
      <c r="CZ34" s="643">
        <v>16.3</v>
      </c>
      <c r="DA34" s="661"/>
      <c r="DB34" s="661"/>
      <c r="DC34" s="662"/>
      <c r="DD34" s="646">
        <v>494343</v>
      </c>
      <c r="DE34" s="641"/>
      <c r="DF34" s="641"/>
      <c r="DG34" s="641"/>
      <c r="DH34" s="641"/>
      <c r="DI34" s="641"/>
      <c r="DJ34" s="641"/>
      <c r="DK34" s="642"/>
      <c r="DL34" s="646">
        <v>388189</v>
      </c>
      <c r="DM34" s="641"/>
      <c r="DN34" s="641"/>
      <c r="DO34" s="641"/>
      <c r="DP34" s="641"/>
      <c r="DQ34" s="641"/>
      <c r="DR34" s="641"/>
      <c r="DS34" s="641"/>
      <c r="DT34" s="641"/>
      <c r="DU34" s="641"/>
      <c r="DV34" s="642"/>
      <c r="DW34" s="643">
        <v>15.3</v>
      </c>
      <c r="DX34" s="661"/>
      <c r="DY34" s="661"/>
      <c r="DZ34" s="661"/>
      <c r="EA34" s="661"/>
      <c r="EB34" s="661"/>
      <c r="EC34" s="676"/>
    </row>
    <row r="35" spans="2:133" ht="11.25" customHeight="1" x14ac:dyDescent="0.15">
      <c r="B35" s="637" t="s">
        <v>321</v>
      </c>
      <c r="C35" s="638"/>
      <c r="D35" s="638"/>
      <c r="E35" s="638"/>
      <c r="F35" s="638"/>
      <c r="G35" s="638"/>
      <c r="H35" s="638"/>
      <c r="I35" s="638"/>
      <c r="J35" s="638"/>
      <c r="K35" s="638"/>
      <c r="L35" s="638"/>
      <c r="M35" s="638"/>
      <c r="N35" s="638"/>
      <c r="O35" s="638"/>
      <c r="P35" s="638"/>
      <c r="Q35" s="639"/>
      <c r="R35" s="640">
        <v>429042</v>
      </c>
      <c r="S35" s="641"/>
      <c r="T35" s="641"/>
      <c r="U35" s="641"/>
      <c r="V35" s="641"/>
      <c r="W35" s="641"/>
      <c r="X35" s="641"/>
      <c r="Y35" s="642"/>
      <c r="Z35" s="677">
        <v>9.5</v>
      </c>
      <c r="AA35" s="677"/>
      <c r="AB35" s="677"/>
      <c r="AC35" s="677"/>
      <c r="AD35" s="678" t="s">
        <v>129</v>
      </c>
      <c r="AE35" s="678"/>
      <c r="AF35" s="678"/>
      <c r="AG35" s="678"/>
      <c r="AH35" s="678"/>
      <c r="AI35" s="678"/>
      <c r="AJ35" s="678"/>
      <c r="AK35" s="678"/>
      <c r="AL35" s="643" t="s">
        <v>129</v>
      </c>
      <c r="AM35" s="644"/>
      <c r="AN35" s="644"/>
      <c r="AO35" s="679"/>
      <c r="AP35" s="235"/>
      <c r="AQ35" s="701" t="s">
        <v>322</v>
      </c>
      <c r="AR35" s="702"/>
      <c r="AS35" s="702"/>
      <c r="AT35" s="702"/>
      <c r="AU35" s="702"/>
      <c r="AV35" s="702"/>
      <c r="AW35" s="702"/>
      <c r="AX35" s="702"/>
      <c r="AY35" s="702"/>
      <c r="AZ35" s="702"/>
      <c r="BA35" s="702"/>
      <c r="BB35" s="702"/>
      <c r="BC35" s="702"/>
      <c r="BD35" s="702"/>
      <c r="BE35" s="702"/>
      <c r="BF35" s="703"/>
      <c r="BG35" s="701" t="s">
        <v>323</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324</v>
      </c>
      <c r="CE35" s="674"/>
      <c r="CF35" s="674"/>
      <c r="CG35" s="674"/>
      <c r="CH35" s="674"/>
      <c r="CI35" s="674"/>
      <c r="CJ35" s="674"/>
      <c r="CK35" s="674"/>
      <c r="CL35" s="674"/>
      <c r="CM35" s="674"/>
      <c r="CN35" s="674"/>
      <c r="CO35" s="674"/>
      <c r="CP35" s="674"/>
      <c r="CQ35" s="675"/>
      <c r="CR35" s="640">
        <v>142059</v>
      </c>
      <c r="CS35" s="659"/>
      <c r="CT35" s="659"/>
      <c r="CU35" s="659"/>
      <c r="CV35" s="659"/>
      <c r="CW35" s="659"/>
      <c r="CX35" s="659"/>
      <c r="CY35" s="660"/>
      <c r="CZ35" s="643">
        <v>3.2</v>
      </c>
      <c r="DA35" s="661"/>
      <c r="DB35" s="661"/>
      <c r="DC35" s="662"/>
      <c r="DD35" s="646">
        <v>108531</v>
      </c>
      <c r="DE35" s="659"/>
      <c r="DF35" s="659"/>
      <c r="DG35" s="659"/>
      <c r="DH35" s="659"/>
      <c r="DI35" s="659"/>
      <c r="DJ35" s="659"/>
      <c r="DK35" s="660"/>
      <c r="DL35" s="646">
        <v>3040</v>
      </c>
      <c r="DM35" s="659"/>
      <c r="DN35" s="659"/>
      <c r="DO35" s="659"/>
      <c r="DP35" s="659"/>
      <c r="DQ35" s="659"/>
      <c r="DR35" s="659"/>
      <c r="DS35" s="659"/>
      <c r="DT35" s="659"/>
      <c r="DU35" s="659"/>
      <c r="DV35" s="660"/>
      <c r="DW35" s="643">
        <v>0.1</v>
      </c>
      <c r="DX35" s="661"/>
      <c r="DY35" s="661"/>
      <c r="DZ35" s="661"/>
      <c r="EA35" s="661"/>
      <c r="EB35" s="661"/>
      <c r="EC35" s="676"/>
    </row>
    <row r="36" spans="2:133" ht="11.25" customHeight="1" x14ac:dyDescent="0.15">
      <c r="B36" s="637" t="s">
        <v>325</v>
      </c>
      <c r="C36" s="638"/>
      <c r="D36" s="638"/>
      <c r="E36" s="638"/>
      <c r="F36" s="638"/>
      <c r="G36" s="638"/>
      <c r="H36" s="638"/>
      <c r="I36" s="638"/>
      <c r="J36" s="638"/>
      <c r="K36" s="638"/>
      <c r="L36" s="638"/>
      <c r="M36" s="638"/>
      <c r="N36" s="638"/>
      <c r="O36" s="638"/>
      <c r="P36" s="638"/>
      <c r="Q36" s="639"/>
      <c r="R36" s="640">
        <v>230465</v>
      </c>
      <c r="S36" s="641"/>
      <c r="T36" s="641"/>
      <c r="U36" s="641"/>
      <c r="V36" s="641"/>
      <c r="W36" s="641"/>
      <c r="X36" s="641"/>
      <c r="Y36" s="642"/>
      <c r="Z36" s="677">
        <v>5.0999999999999996</v>
      </c>
      <c r="AA36" s="677"/>
      <c r="AB36" s="677"/>
      <c r="AC36" s="677"/>
      <c r="AD36" s="678" t="s">
        <v>129</v>
      </c>
      <c r="AE36" s="678"/>
      <c r="AF36" s="678"/>
      <c r="AG36" s="678"/>
      <c r="AH36" s="678"/>
      <c r="AI36" s="678"/>
      <c r="AJ36" s="678"/>
      <c r="AK36" s="678"/>
      <c r="AL36" s="643" t="s">
        <v>129</v>
      </c>
      <c r="AM36" s="644"/>
      <c r="AN36" s="644"/>
      <c r="AO36" s="679"/>
      <c r="AP36" s="235"/>
      <c r="AQ36" s="692" t="s">
        <v>326</v>
      </c>
      <c r="AR36" s="693"/>
      <c r="AS36" s="693"/>
      <c r="AT36" s="693"/>
      <c r="AU36" s="693"/>
      <c r="AV36" s="693"/>
      <c r="AW36" s="693"/>
      <c r="AX36" s="693"/>
      <c r="AY36" s="694"/>
      <c r="AZ36" s="695">
        <v>366309</v>
      </c>
      <c r="BA36" s="696"/>
      <c r="BB36" s="696"/>
      <c r="BC36" s="696"/>
      <c r="BD36" s="696"/>
      <c r="BE36" s="696"/>
      <c r="BF36" s="697"/>
      <c r="BG36" s="698" t="s">
        <v>327</v>
      </c>
      <c r="BH36" s="699"/>
      <c r="BI36" s="699"/>
      <c r="BJ36" s="699"/>
      <c r="BK36" s="699"/>
      <c r="BL36" s="699"/>
      <c r="BM36" s="699"/>
      <c r="BN36" s="699"/>
      <c r="BO36" s="699"/>
      <c r="BP36" s="699"/>
      <c r="BQ36" s="699"/>
      <c r="BR36" s="699"/>
      <c r="BS36" s="699"/>
      <c r="BT36" s="699"/>
      <c r="BU36" s="700"/>
      <c r="BV36" s="695">
        <v>19437</v>
      </c>
      <c r="BW36" s="696"/>
      <c r="BX36" s="696"/>
      <c r="BY36" s="696"/>
      <c r="BZ36" s="696"/>
      <c r="CA36" s="696"/>
      <c r="CB36" s="697"/>
      <c r="CD36" s="673" t="s">
        <v>328</v>
      </c>
      <c r="CE36" s="674"/>
      <c r="CF36" s="674"/>
      <c r="CG36" s="674"/>
      <c r="CH36" s="674"/>
      <c r="CI36" s="674"/>
      <c r="CJ36" s="674"/>
      <c r="CK36" s="674"/>
      <c r="CL36" s="674"/>
      <c r="CM36" s="674"/>
      <c r="CN36" s="674"/>
      <c r="CO36" s="674"/>
      <c r="CP36" s="674"/>
      <c r="CQ36" s="675"/>
      <c r="CR36" s="640">
        <v>1027604</v>
      </c>
      <c r="CS36" s="641"/>
      <c r="CT36" s="641"/>
      <c r="CU36" s="641"/>
      <c r="CV36" s="641"/>
      <c r="CW36" s="641"/>
      <c r="CX36" s="641"/>
      <c r="CY36" s="642"/>
      <c r="CZ36" s="643">
        <v>23.2</v>
      </c>
      <c r="DA36" s="661"/>
      <c r="DB36" s="661"/>
      <c r="DC36" s="662"/>
      <c r="DD36" s="646">
        <v>808522</v>
      </c>
      <c r="DE36" s="641"/>
      <c r="DF36" s="641"/>
      <c r="DG36" s="641"/>
      <c r="DH36" s="641"/>
      <c r="DI36" s="641"/>
      <c r="DJ36" s="641"/>
      <c r="DK36" s="642"/>
      <c r="DL36" s="646">
        <v>643387</v>
      </c>
      <c r="DM36" s="641"/>
      <c r="DN36" s="641"/>
      <c r="DO36" s="641"/>
      <c r="DP36" s="641"/>
      <c r="DQ36" s="641"/>
      <c r="DR36" s="641"/>
      <c r="DS36" s="641"/>
      <c r="DT36" s="641"/>
      <c r="DU36" s="641"/>
      <c r="DV36" s="642"/>
      <c r="DW36" s="643">
        <v>25.4</v>
      </c>
      <c r="DX36" s="661"/>
      <c r="DY36" s="661"/>
      <c r="DZ36" s="661"/>
      <c r="EA36" s="661"/>
      <c r="EB36" s="661"/>
      <c r="EC36" s="676"/>
    </row>
    <row r="37" spans="2:133" ht="11.25" customHeight="1" x14ac:dyDescent="0.15">
      <c r="B37" s="637" t="s">
        <v>329</v>
      </c>
      <c r="C37" s="638"/>
      <c r="D37" s="638"/>
      <c r="E37" s="638"/>
      <c r="F37" s="638"/>
      <c r="G37" s="638"/>
      <c r="H37" s="638"/>
      <c r="I37" s="638"/>
      <c r="J37" s="638"/>
      <c r="K37" s="638"/>
      <c r="L37" s="638"/>
      <c r="M37" s="638"/>
      <c r="N37" s="638"/>
      <c r="O37" s="638"/>
      <c r="P37" s="638"/>
      <c r="Q37" s="639"/>
      <c r="R37" s="640">
        <v>85203</v>
      </c>
      <c r="S37" s="641"/>
      <c r="T37" s="641"/>
      <c r="U37" s="641"/>
      <c r="V37" s="641"/>
      <c r="W37" s="641"/>
      <c r="X37" s="641"/>
      <c r="Y37" s="642"/>
      <c r="Z37" s="677">
        <v>1.9</v>
      </c>
      <c r="AA37" s="677"/>
      <c r="AB37" s="677"/>
      <c r="AC37" s="677"/>
      <c r="AD37" s="678" t="s">
        <v>129</v>
      </c>
      <c r="AE37" s="678"/>
      <c r="AF37" s="678"/>
      <c r="AG37" s="678"/>
      <c r="AH37" s="678"/>
      <c r="AI37" s="678"/>
      <c r="AJ37" s="678"/>
      <c r="AK37" s="678"/>
      <c r="AL37" s="643" t="s">
        <v>129</v>
      </c>
      <c r="AM37" s="644"/>
      <c r="AN37" s="644"/>
      <c r="AO37" s="679"/>
      <c r="AQ37" s="680" t="s">
        <v>330</v>
      </c>
      <c r="AR37" s="681"/>
      <c r="AS37" s="681"/>
      <c r="AT37" s="681"/>
      <c r="AU37" s="681"/>
      <c r="AV37" s="681"/>
      <c r="AW37" s="681"/>
      <c r="AX37" s="681"/>
      <c r="AY37" s="682"/>
      <c r="AZ37" s="640">
        <v>87544</v>
      </c>
      <c r="BA37" s="641"/>
      <c r="BB37" s="641"/>
      <c r="BC37" s="641"/>
      <c r="BD37" s="659"/>
      <c r="BE37" s="659"/>
      <c r="BF37" s="683"/>
      <c r="BG37" s="673" t="s">
        <v>331</v>
      </c>
      <c r="BH37" s="674"/>
      <c r="BI37" s="674"/>
      <c r="BJ37" s="674"/>
      <c r="BK37" s="674"/>
      <c r="BL37" s="674"/>
      <c r="BM37" s="674"/>
      <c r="BN37" s="674"/>
      <c r="BO37" s="674"/>
      <c r="BP37" s="674"/>
      <c r="BQ37" s="674"/>
      <c r="BR37" s="674"/>
      <c r="BS37" s="674"/>
      <c r="BT37" s="674"/>
      <c r="BU37" s="675"/>
      <c r="BV37" s="640">
        <v>97285</v>
      </c>
      <c r="BW37" s="641"/>
      <c r="BX37" s="641"/>
      <c r="BY37" s="641"/>
      <c r="BZ37" s="641"/>
      <c r="CA37" s="641"/>
      <c r="CB37" s="684"/>
      <c r="CD37" s="673" t="s">
        <v>332</v>
      </c>
      <c r="CE37" s="674"/>
      <c r="CF37" s="674"/>
      <c r="CG37" s="674"/>
      <c r="CH37" s="674"/>
      <c r="CI37" s="674"/>
      <c r="CJ37" s="674"/>
      <c r="CK37" s="674"/>
      <c r="CL37" s="674"/>
      <c r="CM37" s="674"/>
      <c r="CN37" s="674"/>
      <c r="CO37" s="674"/>
      <c r="CP37" s="674"/>
      <c r="CQ37" s="675"/>
      <c r="CR37" s="640">
        <v>554722</v>
      </c>
      <c r="CS37" s="659"/>
      <c r="CT37" s="659"/>
      <c r="CU37" s="659"/>
      <c r="CV37" s="659"/>
      <c r="CW37" s="659"/>
      <c r="CX37" s="659"/>
      <c r="CY37" s="660"/>
      <c r="CZ37" s="643">
        <v>12.5</v>
      </c>
      <c r="DA37" s="661"/>
      <c r="DB37" s="661"/>
      <c r="DC37" s="662"/>
      <c r="DD37" s="646">
        <v>539222</v>
      </c>
      <c r="DE37" s="659"/>
      <c r="DF37" s="659"/>
      <c r="DG37" s="659"/>
      <c r="DH37" s="659"/>
      <c r="DI37" s="659"/>
      <c r="DJ37" s="659"/>
      <c r="DK37" s="660"/>
      <c r="DL37" s="646">
        <v>511613</v>
      </c>
      <c r="DM37" s="659"/>
      <c r="DN37" s="659"/>
      <c r="DO37" s="659"/>
      <c r="DP37" s="659"/>
      <c r="DQ37" s="659"/>
      <c r="DR37" s="659"/>
      <c r="DS37" s="659"/>
      <c r="DT37" s="659"/>
      <c r="DU37" s="659"/>
      <c r="DV37" s="660"/>
      <c r="DW37" s="643">
        <v>20.2</v>
      </c>
      <c r="DX37" s="661"/>
      <c r="DY37" s="661"/>
      <c r="DZ37" s="661"/>
      <c r="EA37" s="661"/>
      <c r="EB37" s="661"/>
      <c r="EC37" s="676"/>
    </row>
    <row r="38" spans="2:133" ht="11.25" customHeight="1" x14ac:dyDescent="0.15">
      <c r="B38" s="637" t="s">
        <v>333</v>
      </c>
      <c r="C38" s="638"/>
      <c r="D38" s="638"/>
      <c r="E38" s="638"/>
      <c r="F38" s="638"/>
      <c r="G38" s="638"/>
      <c r="H38" s="638"/>
      <c r="I38" s="638"/>
      <c r="J38" s="638"/>
      <c r="K38" s="638"/>
      <c r="L38" s="638"/>
      <c r="M38" s="638"/>
      <c r="N38" s="638"/>
      <c r="O38" s="638"/>
      <c r="P38" s="638"/>
      <c r="Q38" s="639"/>
      <c r="R38" s="640">
        <v>43386</v>
      </c>
      <c r="S38" s="641"/>
      <c r="T38" s="641"/>
      <c r="U38" s="641"/>
      <c r="V38" s="641"/>
      <c r="W38" s="641"/>
      <c r="X38" s="641"/>
      <c r="Y38" s="642"/>
      <c r="Z38" s="677">
        <v>1</v>
      </c>
      <c r="AA38" s="677"/>
      <c r="AB38" s="677"/>
      <c r="AC38" s="677"/>
      <c r="AD38" s="678">
        <v>164</v>
      </c>
      <c r="AE38" s="678"/>
      <c r="AF38" s="678"/>
      <c r="AG38" s="678"/>
      <c r="AH38" s="678"/>
      <c r="AI38" s="678"/>
      <c r="AJ38" s="678"/>
      <c r="AK38" s="678"/>
      <c r="AL38" s="643">
        <v>0</v>
      </c>
      <c r="AM38" s="644"/>
      <c r="AN38" s="644"/>
      <c r="AO38" s="679"/>
      <c r="AQ38" s="680" t="s">
        <v>334</v>
      </c>
      <c r="AR38" s="681"/>
      <c r="AS38" s="681"/>
      <c r="AT38" s="681"/>
      <c r="AU38" s="681"/>
      <c r="AV38" s="681"/>
      <c r="AW38" s="681"/>
      <c r="AX38" s="681"/>
      <c r="AY38" s="682"/>
      <c r="AZ38" s="640" t="s">
        <v>129</v>
      </c>
      <c r="BA38" s="641"/>
      <c r="BB38" s="641"/>
      <c r="BC38" s="641"/>
      <c r="BD38" s="659"/>
      <c r="BE38" s="659"/>
      <c r="BF38" s="683"/>
      <c r="BG38" s="673" t="s">
        <v>335</v>
      </c>
      <c r="BH38" s="674"/>
      <c r="BI38" s="674"/>
      <c r="BJ38" s="674"/>
      <c r="BK38" s="674"/>
      <c r="BL38" s="674"/>
      <c r="BM38" s="674"/>
      <c r="BN38" s="674"/>
      <c r="BO38" s="674"/>
      <c r="BP38" s="674"/>
      <c r="BQ38" s="674"/>
      <c r="BR38" s="674"/>
      <c r="BS38" s="674"/>
      <c r="BT38" s="674"/>
      <c r="BU38" s="675"/>
      <c r="BV38" s="640">
        <v>979</v>
      </c>
      <c r="BW38" s="641"/>
      <c r="BX38" s="641"/>
      <c r="BY38" s="641"/>
      <c r="BZ38" s="641"/>
      <c r="CA38" s="641"/>
      <c r="CB38" s="684"/>
      <c r="CD38" s="673" t="s">
        <v>336</v>
      </c>
      <c r="CE38" s="674"/>
      <c r="CF38" s="674"/>
      <c r="CG38" s="674"/>
      <c r="CH38" s="674"/>
      <c r="CI38" s="674"/>
      <c r="CJ38" s="674"/>
      <c r="CK38" s="674"/>
      <c r="CL38" s="674"/>
      <c r="CM38" s="674"/>
      <c r="CN38" s="674"/>
      <c r="CO38" s="674"/>
      <c r="CP38" s="674"/>
      <c r="CQ38" s="675"/>
      <c r="CR38" s="640">
        <v>278765</v>
      </c>
      <c r="CS38" s="641"/>
      <c r="CT38" s="641"/>
      <c r="CU38" s="641"/>
      <c r="CV38" s="641"/>
      <c r="CW38" s="641"/>
      <c r="CX38" s="641"/>
      <c r="CY38" s="642"/>
      <c r="CZ38" s="643">
        <v>6.3</v>
      </c>
      <c r="DA38" s="661"/>
      <c r="DB38" s="661"/>
      <c r="DC38" s="662"/>
      <c r="DD38" s="646">
        <v>229530</v>
      </c>
      <c r="DE38" s="641"/>
      <c r="DF38" s="641"/>
      <c r="DG38" s="641"/>
      <c r="DH38" s="641"/>
      <c r="DI38" s="641"/>
      <c r="DJ38" s="641"/>
      <c r="DK38" s="642"/>
      <c r="DL38" s="646" t="s">
        <v>129</v>
      </c>
      <c r="DM38" s="641"/>
      <c r="DN38" s="641"/>
      <c r="DO38" s="641"/>
      <c r="DP38" s="641"/>
      <c r="DQ38" s="641"/>
      <c r="DR38" s="641"/>
      <c r="DS38" s="641"/>
      <c r="DT38" s="641"/>
      <c r="DU38" s="641"/>
      <c r="DV38" s="642"/>
      <c r="DW38" s="643" t="s">
        <v>129</v>
      </c>
      <c r="DX38" s="661"/>
      <c r="DY38" s="661"/>
      <c r="DZ38" s="661"/>
      <c r="EA38" s="661"/>
      <c r="EB38" s="661"/>
      <c r="EC38" s="676"/>
    </row>
    <row r="39" spans="2:133" ht="11.25" customHeight="1" x14ac:dyDescent="0.15">
      <c r="B39" s="637" t="s">
        <v>337</v>
      </c>
      <c r="C39" s="638"/>
      <c r="D39" s="638"/>
      <c r="E39" s="638"/>
      <c r="F39" s="638"/>
      <c r="G39" s="638"/>
      <c r="H39" s="638"/>
      <c r="I39" s="638"/>
      <c r="J39" s="638"/>
      <c r="K39" s="638"/>
      <c r="L39" s="638"/>
      <c r="M39" s="638"/>
      <c r="N39" s="638"/>
      <c r="O39" s="638"/>
      <c r="P39" s="638"/>
      <c r="Q39" s="639"/>
      <c r="R39" s="640">
        <v>377402</v>
      </c>
      <c r="S39" s="641"/>
      <c r="T39" s="641"/>
      <c r="U39" s="641"/>
      <c r="V39" s="641"/>
      <c r="W39" s="641"/>
      <c r="X39" s="641"/>
      <c r="Y39" s="642"/>
      <c r="Z39" s="677">
        <v>8.4</v>
      </c>
      <c r="AA39" s="677"/>
      <c r="AB39" s="677"/>
      <c r="AC39" s="677"/>
      <c r="AD39" s="678" t="s">
        <v>129</v>
      </c>
      <c r="AE39" s="678"/>
      <c r="AF39" s="678"/>
      <c r="AG39" s="678"/>
      <c r="AH39" s="678"/>
      <c r="AI39" s="678"/>
      <c r="AJ39" s="678"/>
      <c r="AK39" s="678"/>
      <c r="AL39" s="643" t="s">
        <v>240</v>
      </c>
      <c r="AM39" s="644"/>
      <c r="AN39" s="644"/>
      <c r="AO39" s="679"/>
      <c r="AQ39" s="680" t="s">
        <v>338</v>
      </c>
      <c r="AR39" s="681"/>
      <c r="AS39" s="681"/>
      <c r="AT39" s="681"/>
      <c r="AU39" s="681"/>
      <c r="AV39" s="681"/>
      <c r="AW39" s="681"/>
      <c r="AX39" s="681"/>
      <c r="AY39" s="682"/>
      <c r="AZ39" s="640" t="s">
        <v>129</v>
      </c>
      <c r="BA39" s="641"/>
      <c r="BB39" s="641"/>
      <c r="BC39" s="641"/>
      <c r="BD39" s="659"/>
      <c r="BE39" s="659"/>
      <c r="BF39" s="683"/>
      <c r="BG39" s="673" t="s">
        <v>339</v>
      </c>
      <c r="BH39" s="674"/>
      <c r="BI39" s="674"/>
      <c r="BJ39" s="674"/>
      <c r="BK39" s="674"/>
      <c r="BL39" s="674"/>
      <c r="BM39" s="674"/>
      <c r="BN39" s="674"/>
      <c r="BO39" s="674"/>
      <c r="BP39" s="674"/>
      <c r="BQ39" s="674"/>
      <c r="BR39" s="674"/>
      <c r="BS39" s="674"/>
      <c r="BT39" s="674"/>
      <c r="BU39" s="675"/>
      <c r="BV39" s="640">
        <v>2124</v>
      </c>
      <c r="BW39" s="641"/>
      <c r="BX39" s="641"/>
      <c r="BY39" s="641"/>
      <c r="BZ39" s="641"/>
      <c r="CA39" s="641"/>
      <c r="CB39" s="684"/>
      <c r="CD39" s="673" t="s">
        <v>340</v>
      </c>
      <c r="CE39" s="674"/>
      <c r="CF39" s="674"/>
      <c r="CG39" s="674"/>
      <c r="CH39" s="674"/>
      <c r="CI39" s="674"/>
      <c r="CJ39" s="674"/>
      <c r="CK39" s="674"/>
      <c r="CL39" s="674"/>
      <c r="CM39" s="674"/>
      <c r="CN39" s="674"/>
      <c r="CO39" s="674"/>
      <c r="CP39" s="674"/>
      <c r="CQ39" s="675"/>
      <c r="CR39" s="640">
        <v>333622</v>
      </c>
      <c r="CS39" s="659"/>
      <c r="CT39" s="659"/>
      <c r="CU39" s="659"/>
      <c r="CV39" s="659"/>
      <c r="CW39" s="659"/>
      <c r="CX39" s="659"/>
      <c r="CY39" s="660"/>
      <c r="CZ39" s="643">
        <v>7.5</v>
      </c>
      <c r="DA39" s="661"/>
      <c r="DB39" s="661"/>
      <c r="DC39" s="662"/>
      <c r="DD39" s="646">
        <v>93142</v>
      </c>
      <c r="DE39" s="659"/>
      <c r="DF39" s="659"/>
      <c r="DG39" s="659"/>
      <c r="DH39" s="659"/>
      <c r="DI39" s="659"/>
      <c r="DJ39" s="659"/>
      <c r="DK39" s="660"/>
      <c r="DL39" s="646" t="s">
        <v>240</v>
      </c>
      <c r="DM39" s="659"/>
      <c r="DN39" s="659"/>
      <c r="DO39" s="659"/>
      <c r="DP39" s="659"/>
      <c r="DQ39" s="659"/>
      <c r="DR39" s="659"/>
      <c r="DS39" s="659"/>
      <c r="DT39" s="659"/>
      <c r="DU39" s="659"/>
      <c r="DV39" s="660"/>
      <c r="DW39" s="643" t="s">
        <v>129</v>
      </c>
      <c r="DX39" s="661"/>
      <c r="DY39" s="661"/>
      <c r="DZ39" s="661"/>
      <c r="EA39" s="661"/>
      <c r="EB39" s="661"/>
      <c r="EC39" s="676"/>
    </row>
    <row r="40" spans="2:133" ht="11.25" customHeight="1" x14ac:dyDescent="0.15">
      <c r="B40" s="637" t="s">
        <v>341</v>
      </c>
      <c r="C40" s="638"/>
      <c r="D40" s="638"/>
      <c r="E40" s="638"/>
      <c r="F40" s="638"/>
      <c r="G40" s="638"/>
      <c r="H40" s="638"/>
      <c r="I40" s="638"/>
      <c r="J40" s="638"/>
      <c r="K40" s="638"/>
      <c r="L40" s="638"/>
      <c r="M40" s="638"/>
      <c r="N40" s="638"/>
      <c r="O40" s="638"/>
      <c r="P40" s="638"/>
      <c r="Q40" s="639"/>
      <c r="R40" s="640" t="s">
        <v>138</v>
      </c>
      <c r="S40" s="641"/>
      <c r="T40" s="641"/>
      <c r="U40" s="641"/>
      <c r="V40" s="641"/>
      <c r="W40" s="641"/>
      <c r="X40" s="641"/>
      <c r="Y40" s="642"/>
      <c r="Z40" s="677" t="s">
        <v>129</v>
      </c>
      <c r="AA40" s="677"/>
      <c r="AB40" s="677"/>
      <c r="AC40" s="677"/>
      <c r="AD40" s="678" t="s">
        <v>129</v>
      </c>
      <c r="AE40" s="678"/>
      <c r="AF40" s="678"/>
      <c r="AG40" s="678"/>
      <c r="AH40" s="678"/>
      <c r="AI40" s="678"/>
      <c r="AJ40" s="678"/>
      <c r="AK40" s="678"/>
      <c r="AL40" s="643" t="s">
        <v>138</v>
      </c>
      <c r="AM40" s="644"/>
      <c r="AN40" s="644"/>
      <c r="AO40" s="679"/>
      <c r="AQ40" s="680" t="s">
        <v>342</v>
      </c>
      <c r="AR40" s="681"/>
      <c r="AS40" s="681"/>
      <c r="AT40" s="681"/>
      <c r="AU40" s="681"/>
      <c r="AV40" s="681"/>
      <c r="AW40" s="681"/>
      <c r="AX40" s="681"/>
      <c r="AY40" s="682"/>
      <c r="AZ40" s="640" t="s">
        <v>240</v>
      </c>
      <c r="BA40" s="641"/>
      <c r="BB40" s="641"/>
      <c r="BC40" s="641"/>
      <c r="BD40" s="659"/>
      <c r="BE40" s="659"/>
      <c r="BF40" s="683"/>
      <c r="BG40" s="685" t="s">
        <v>343</v>
      </c>
      <c r="BH40" s="686"/>
      <c r="BI40" s="686"/>
      <c r="BJ40" s="686"/>
      <c r="BK40" s="686"/>
      <c r="BL40" s="236"/>
      <c r="BM40" s="674" t="s">
        <v>344</v>
      </c>
      <c r="BN40" s="674"/>
      <c r="BO40" s="674"/>
      <c r="BP40" s="674"/>
      <c r="BQ40" s="674"/>
      <c r="BR40" s="674"/>
      <c r="BS40" s="674"/>
      <c r="BT40" s="674"/>
      <c r="BU40" s="675"/>
      <c r="BV40" s="640">
        <v>164</v>
      </c>
      <c r="BW40" s="641"/>
      <c r="BX40" s="641"/>
      <c r="BY40" s="641"/>
      <c r="BZ40" s="641"/>
      <c r="CA40" s="641"/>
      <c r="CB40" s="684"/>
      <c r="CD40" s="673" t="s">
        <v>345</v>
      </c>
      <c r="CE40" s="674"/>
      <c r="CF40" s="674"/>
      <c r="CG40" s="674"/>
      <c r="CH40" s="674"/>
      <c r="CI40" s="674"/>
      <c r="CJ40" s="674"/>
      <c r="CK40" s="674"/>
      <c r="CL40" s="674"/>
      <c r="CM40" s="674"/>
      <c r="CN40" s="674"/>
      <c r="CO40" s="674"/>
      <c r="CP40" s="674"/>
      <c r="CQ40" s="675"/>
      <c r="CR40" s="640" t="s">
        <v>129</v>
      </c>
      <c r="CS40" s="641"/>
      <c r="CT40" s="641"/>
      <c r="CU40" s="641"/>
      <c r="CV40" s="641"/>
      <c r="CW40" s="641"/>
      <c r="CX40" s="641"/>
      <c r="CY40" s="642"/>
      <c r="CZ40" s="643" t="s">
        <v>129</v>
      </c>
      <c r="DA40" s="661"/>
      <c r="DB40" s="661"/>
      <c r="DC40" s="662"/>
      <c r="DD40" s="646" t="s">
        <v>129</v>
      </c>
      <c r="DE40" s="641"/>
      <c r="DF40" s="641"/>
      <c r="DG40" s="641"/>
      <c r="DH40" s="641"/>
      <c r="DI40" s="641"/>
      <c r="DJ40" s="641"/>
      <c r="DK40" s="642"/>
      <c r="DL40" s="646" t="s">
        <v>129</v>
      </c>
      <c r="DM40" s="641"/>
      <c r="DN40" s="641"/>
      <c r="DO40" s="641"/>
      <c r="DP40" s="641"/>
      <c r="DQ40" s="641"/>
      <c r="DR40" s="641"/>
      <c r="DS40" s="641"/>
      <c r="DT40" s="641"/>
      <c r="DU40" s="641"/>
      <c r="DV40" s="642"/>
      <c r="DW40" s="643" t="s">
        <v>129</v>
      </c>
      <c r="DX40" s="661"/>
      <c r="DY40" s="661"/>
      <c r="DZ40" s="661"/>
      <c r="EA40" s="661"/>
      <c r="EB40" s="661"/>
      <c r="EC40" s="676"/>
    </row>
    <row r="41" spans="2:133" ht="11.25" customHeight="1" x14ac:dyDescent="0.15">
      <c r="B41" s="637" t="s">
        <v>346</v>
      </c>
      <c r="C41" s="638"/>
      <c r="D41" s="638"/>
      <c r="E41" s="638"/>
      <c r="F41" s="638"/>
      <c r="G41" s="638"/>
      <c r="H41" s="638"/>
      <c r="I41" s="638"/>
      <c r="J41" s="638"/>
      <c r="K41" s="638"/>
      <c r="L41" s="638"/>
      <c r="M41" s="638"/>
      <c r="N41" s="638"/>
      <c r="O41" s="638"/>
      <c r="P41" s="638"/>
      <c r="Q41" s="639"/>
      <c r="R41" s="640">
        <v>82302</v>
      </c>
      <c r="S41" s="641"/>
      <c r="T41" s="641"/>
      <c r="U41" s="641"/>
      <c r="V41" s="641"/>
      <c r="W41" s="641"/>
      <c r="X41" s="641"/>
      <c r="Y41" s="642"/>
      <c r="Z41" s="677">
        <v>1.8</v>
      </c>
      <c r="AA41" s="677"/>
      <c r="AB41" s="677"/>
      <c r="AC41" s="677"/>
      <c r="AD41" s="678" t="s">
        <v>240</v>
      </c>
      <c r="AE41" s="678"/>
      <c r="AF41" s="678"/>
      <c r="AG41" s="678"/>
      <c r="AH41" s="678"/>
      <c r="AI41" s="678"/>
      <c r="AJ41" s="678"/>
      <c r="AK41" s="678"/>
      <c r="AL41" s="643" t="s">
        <v>240</v>
      </c>
      <c r="AM41" s="644"/>
      <c r="AN41" s="644"/>
      <c r="AO41" s="679"/>
      <c r="AQ41" s="680" t="s">
        <v>347</v>
      </c>
      <c r="AR41" s="681"/>
      <c r="AS41" s="681"/>
      <c r="AT41" s="681"/>
      <c r="AU41" s="681"/>
      <c r="AV41" s="681"/>
      <c r="AW41" s="681"/>
      <c r="AX41" s="681"/>
      <c r="AY41" s="682"/>
      <c r="AZ41" s="640">
        <v>182278</v>
      </c>
      <c r="BA41" s="641"/>
      <c r="BB41" s="641"/>
      <c r="BC41" s="641"/>
      <c r="BD41" s="659"/>
      <c r="BE41" s="659"/>
      <c r="BF41" s="683"/>
      <c r="BG41" s="685"/>
      <c r="BH41" s="686"/>
      <c r="BI41" s="686"/>
      <c r="BJ41" s="686"/>
      <c r="BK41" s="686"/>
      <c r="BL41" s="236"/>
      <c r="BM41" s="674" t="s">
        <v>348</v>
      </c>
      <c r="BN41" s="674"/>
      <c r="BO41" s="674"/>
      <c r="BP41" s="674"/>
      <c r="BQ41" s="674"/>
      <c r="BR41" s="674"/>
      <c r="BS41" s="674"/>
      <c r="BT41" s="674"/>
      <c r="BU41" s="675"/>
      <c r="BV41" s="640" t="s">
        <v>129</v>
      </c>
      <c r="BW41" s="641"/>
      <c r="BX41" s="641"/>
      <c r="BY41" s="641"/>
      <c r="BZ41" s="641"/>
      <c r="CA41" s="641"/>
      <c r="CB41" s="684"/>
      <c r="CD41" s="673" t="s">
        <v>349</v>
      </c>
      <c r="CE41" s="674"/>
      <c r="CF41" s="674"/>
      <c r="CG41" s="674"/>
      <c r="CH41" s="674"/>
      <c r="CI41" s="674"/>
      <c r="CJ41" s="674"/>
      <c r="CK41" s="674"/>
      <c r="CL41" s="674"/>
      <c r="CM41" s="674"/>
      <c r="CN41" s="674"/>
      <c r="CO41" s="674"/>
      <c r="CP41" s="674"/>
      <c r="CQ41" s="675"/>
      <c r="CR41" s="640" t="s">
        <v>240</v>
      </c>
      <c r="CS41" s="659"/>
      <c r="CT41" s="659"/>
      <c r="CU41" s="659"/>
      <c r="CV41" s="659"/>
      <c r="CW41" s="659"/>
      <c r="CX41" s="659"/>
      <c r="CY41" s="660"/>
      <c r="CZ41" s="643" t="s">
        <v>240</v>
      </c>
      <c r="DA41" s="661"/>
      <c r="DB41" s="661"/>
      <c r="DC41" s="662"/>
      <c r="DD41" s="646" t="s">
        <v>129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350</v>
      </c>
      <c r="C42" s="622"/>
      <c r="D42" s="622"/>
      <c r="E42" s="622"/>
      <c r="F42" s="622"/>
      <c r="G42" s="622"/>
      <c r="H42" s="622"/>
      <c r="I42" s="622"/>
      <c r="J42" s="622"/>
      <c r="K42" s="622"/>
      <c r="L42" s="622"/>
      <c r="M42" s="622"/>
      <c r="N42" s="622"/>
      <c r="O42" s="622"/>
      <c r="P42" s="622"/>
      <c r="Q42" s="623"/>
      <c r="R42" s="624">
        <v>4504498</v>
      </c>
      <c r="S42" s="663"/>
      <c r="T42" s="663"/>
      <c r="U42" s="663"/>
      <c r="V42" s="663"/>
      <c r="W42" s="663"/>
      <c r="X42" s="663"/>
      <c r="Y42" s="665"/>
      <c r="Z42" s="666">
        <v>100</v>
      </c>
      <c r="AA42" s="666"/>
      <c r="AB42" s="666"/>
      <c r="AC42" s="666"/>
      <c r="AD42" s="667">
        <v>2447119</v>
      </c>
      <c r="AE42" s="667"/>
      <c r="AF42" s="667"/>
      <c r="AG42" s="667"/>
      <c r="AH42" s="667"/>
      <c r="AI42" s="667"/>
      <c r="AJ42" s="667"/>
      <c r="AK42" s="667"/>
      <c r="AL42" s="627">
        <v>100</v>
      </c>
      <c r="AM42" s="668"/>
      <c r="AN42" s="668"/>
      <c r="AO42" s="669"/>
      <c r="AQ42" s="670" t="s">
        <v>351</v>
      </c>
      <c r="AR42" s="671"/>
      <c r="AS42" s="671"/>
      <c r="AT42" s="671"/>
      <c r="AU42" s="671"/>
      <c r="AV42" s="671"/>
      <c r="AW42" s="671"/>
      <c r="AX42" s="671"/>
      <c r="AY42" s="672"/>
      <c r="AZ42" s="624">
        <v>96487</v>
      </c>
      <c r="BA42" s="663"/>
      <c r="BB42" s="663"/>
      <c r="BC42" s="663"/>
      <c r="BD42" s="625"/>
      <c r="BE42" s="625"/>
      <c r="BF42" s="689"/>
      <c r="BG42" s="687"/>
      <c r="BH42" s="688"/>
      <c r="BI42" s="688"/>
      <c r="BJ42" s="688"/>
      <c r="BK42" s="688"/>
      <c r="BL42" s="237"/>
      <c r="BM42" s="690" t="s">
        <v>352</v>
      </c>
      <c r="BN42" s="690"/>
      <c r="BO42" s="690"/>
      <c r="BP42" s="690"/>
      <c r="BQ42" s="690"/>
      <c r="BR42" s="690"/>
      <c r="BS42" s="690"/>
      <c r="BT42" s="690"/>
      <c r="BU42" s="691"/>
      <c r="BV42" s="624">
        <v>226</v>
      </c>
      <c r="BW42" s="663"/>
      <c r="BX42" s="663"/>
      <c r="BY42" s="663"/>
      <c r="BZ42" s="663"/>
      <c r="CA42" s="663"/>
      <c r="CB42" s="664"/>
      <c r="CD42" s="637" t="s">
        <v>353</v>
      </c>
      <c r="CE42" s="638"/>
      <c r="CF42" s="638"/>
      <c r="CG42" s="638"/>
      <c r="CH42" s="638"/>
      <c r="CI42" s="638"/>
      <c r="CJ42" s="638"/>
      <c r="CK42" s="638"/>
      <c r="CL42" s="638"/>
      <c r="CM42" s="638"/>
      <c r="CN42" s="638"/>
      <c r="CO42" s="638"/>
      <c r="CP42" s="638"/>
      <c r="CQ42" s="639"/>
      <c r="CR42" s="640">
        <v>480238</v>
      </c>
      <c r="CS42" s="641"/>
      <c r="CT42" s="641"/>
      <c r="CU42" s="641"/>
      <c r="CV42" s="641"/>
      <c r="CW42" s="641"/>
      <c r="CX42" s="641"/>
      <c r="CY42" s="642"/>
      <c r="CZ42" s="643">
        <v>10.9</v>
      </c>
      <c r="DA42" s="644"/>
      <c r="DB42" s="644"/>
      <c r="DC42" s="645"/>
      <c r="DD42" s="646">
        <v>22453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354</v>
      </c>
      <c r="CE43" s="638"/>
      <c r="CF43" s="638"/>
      <c r="CG43" s="638"/>
      <c r="CH43" s="638"/>
      <c r="CI43" s="638"/>
      <c r="CJ43" s="638"/>
      <c r="CK43" s="638"/>
      <c r="CL43" s="638"/>
      <c r="CM43" s="638"/>
      <c r="CN43" s="638"/>
      <c r="CO43" s="638"/>
      <c r="CP43" s="638"/>
      <c r="CQ43" s="639"/>
      <c r="CR43" s="640">
        <v>9397</v>
      </c>
      <c r="CS43" s="659"/>
      <c r="CT43" s="659"/>
      <c r="CU43" s="659"/>
      <c r="CV43" s="659"/>
      <c r="CW43" s="659"/>
      <c r="CX43" s="659"/>
      <c r="CY43" s="660"/>
      <c r="CZ43" s="643">
        <v>0.2</v>
      </c>
      <c r="DA43" s="661"/>
      <c r="DB43" s="661"/>
      <c r="DC43" s="662"/>
      <c r="DD43" s="646">
        <v>9397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302</v>
      </c>
      <c r="CE44" s="654"/>
      <c r="CF44" s="637" t="s">
        <v>355</v>
      </c>
      <c r="CG44" s="638"/>
      <c r="CH44" s="638"/>
      <c r="CI44" s="638"/>
      <c r="CJ44" s="638"/>
      <c r="CK44" s="638"/>
      <c r="CL44" s="638"/>
      <c r="CM44" s="638"/>
      <c r="CN44" s="638"/>
      <c r="CO44" s="638"/>
      <c r="CP44" s="638"/>
      <c r="CQ44" s="639"/>
      <c r="CR44" s="640">
        <v>480238</v>
      </c>
      <c r="CS44" s="641"/>
      <c r="CT44" s="641"/>
      <c r="CU44" s="641"/>
      <c r="CV44" s="641"/>
      <c r="CW44" s="641"/>
      <c r="CX44" s="641"/>
      <c r="CY44" s="642"/>
      <c r="CZ44" s="643">
        <v>10.9</v>
      </c>
      <c r="DA44" s="644"/>
      <c r="DB44" s="644"/>
      <c r="DC44" s="645"/>
      <c r="DD44" s="646">
        <v>22453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356</v>
      </c>
      <c r="CG45" s="638"/>
      <c r="CH45" s="638"/>
      <c r="CI45" s="638"/>
      <c r="CJ45" s="638"/>
      <c r="CK45" s="638"/>
      <c r="CL45" s="638"/>
      <c r="CM45" s="638"/>
      <c r="CN45" s="638"/>
      <c r="CO45" s="638"/>
      <c r="CP45" s="638"/>
      <c r="CQ45" s="639"/>
      <c r="CR45" s="640">
        <v>93256</v>
      </c>
      <c r="CS45" s="659"/>
      <c r="CT45" s="659"/>
      <c r="CU45" s="659"/>
      <c r="CV45" s="659"/>
      <c r="CW45" s="659"/>
      <c r="CX45" s="659"/>
      <c r="CY45" s="660"/>
      <c r="CZ45" s="643">
        <v>2.1</v>
      </c>
      <c r="DA45" s="661"/>
      <c r="DB45" s="661"/>
      <c r="DC45" s="662"/>
      <c r="DD45" s="646">
        <v>1289</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358</v>
      </c>
      <c r="CG46" s="638"/>
      <c r="CH46" s="638"/>
      <c r="CI46" s="638"/>
      <c r="CJ46" s="638"/>
      <c r="CK46" s="638"/>
      <c r="CL46" s="638"/>
      <c r="CM46" s="638"/>
      <c r="CN46" s="638"/>
      <c r="CO46" s="638"/>
      <c r="CP46" s="638"/>
      <c r="CQ46" s="639"/>
      <c r="CR46" s="640">
        <v>386982</v>
      </c>
      <c r="CS46" s="641"/>
      <c r="CT46" s="641"/>
      <c r="CU46" s="641"/>
      <c r="CV46" s="641"/>
      <c r="CW46" s="641"/>
      <c r="CX46" s="641"/>
      <c r="CY46" s="642"/>
      <c r="CZ46" s="643">
        <v>8.6999999999999993</v>
      </c>
      <c r="DA46" s="644"/>
      <c r="DB46" s="644"/>
      <c r="DC46" s="645"/>
      <c r="DD46" s="646">
        <v>21164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360</v>
      </c>
      <c r="CG47" s="638"/>
      <c r="CH47" s="638"/>
      <c r="CI47" s="638"/>
      <c r="CJ47" s="638"/>
      <c r="CK47" s="638"/>
      <c r="CL47" s="638"/>
      <c r="CM47" s="638"/>
      <c r="CN47" s="638"/>
      <c r="CO47" s="638"/>
      <c r="CP47" s="638"/>
      <c r="CQ47" s="639"/>
      <c r="CR47" s="640" t="s">
        <v>240</v>
      </c>
      <c r="CS47" s="659"/>
      <c r="CT47" s="659"/>
      <c r="CU47" s="659"/>
      <c r="CV47" s="659"/>
      <c r="CW47" s="659"/>
      <c r="CX47" s="659"/>
      <c r="CY47" s="660"/>
      <c r="CZ47" s="643" t="s">
        <v>240</v>
      </c>
      <c r="DA47" s="661"/>
      <c r="DB47" s="661"/>
      <c r="DC47" s="662"/>
      <c r="DD47" s="646" t="s">
        <v>129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361</v>
      </c>
      <c r="CD48" s="657"/>
      <c r="CE48" s="658"/>
      <c r="CF48" s="637" t="s">
        <v>362</v>
      </c>
      <c r="CG48" s="638"/>
      <c r="CH48" s="638"/>
      <c r="CI48" s="638"/>
      <c r="CJ48" s="638"/>
      <c r="CK48" s="638"/>
      <c r="CL48" s="638"/>
      <c r="CM48" s="638"/>
      <c r="CN48" s="638"/>
      <c r="CO48" s="638"/>
      <c r="CP48" s="638"/>
      <c r="CQ48" s="639"/>
      <c r="CR48" s="640" t="s">
        <v>138</v>
      </c>
      <c r="CS48" s="641"/>
      <c r="CT48" s="641"/>
      <c r="CU48" s="641"/>
      <c r="CV48" s="641"/>
      <c r="CW48" s="641"/>
      <c r="CX48" s="641"/>
      <c r="CY48" s="642"/>
      <c r="CZ48" s="643" t="s">
        <v>129</v>
      </c>
      <c r="DA48" s="644"/>
      <c r="DB48" s="644"/>
      <c r="DC48" s="645"/>
      <c r="DD48" s="646" t="s">
        <v>240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363</v>
      </c>
      <c r="CE49" s="622"/>
      <c r="CF49" s="622"/>
      <c r="CG49" s="622"/>
      <c r="CH49" s="622"/>
      <c r="CI49" s="622"/>
      <c r="CJ49" s="622"/>
      <c r="CK49" s="622"/>
      <c r="CL49" s="622"/>
      <c r="CM49" s="622"/>
      <c r="CN49" s="622"/>
      <c r="CO49" s="622"/>
      <c r="CP49" s="622"/>
      <c r="CQ49" s="623"/>
      <c r="CR49" s="624">
        <v>4424040</v>
      </c>
      <c r="CS49" s="625"/>
      <c r="CT49" s="625"/>
      <c r="CU49" s="625"/>
      <c r="CV49" s="625"/>
      <c r="CW49" s="625"/>
      <c r="CX49" s="625"/>
      <c r="CY49" s="626"/>
      <c r="CZ49" s="627">
        <v>100</v>
      </c>
      <c r="DA49" s="628"/>
      <c r="DB49" s="628"/>
      <c r="DC49" s="629"/>
      <c r="DD49" s="630">
        <v>2952749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6np+uG66cIpVqWS6e+MW/5AVwEQV7mC7yzJEBcXoEpptH1cGIEJQG3QlBjKHdX48d5WnPIw7A9HbJo6c9Ltw0Q==" saltValue="6T4PrfXw+aBnROFJQJLya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AP77" sqref="AP77:AT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43" t="s">
        <v>365</v>
      </c>
      <c r="DK2" s="1144"/>
      <c r="DL2" s="1144"/>
      <c r="DM2" s="1144"/>
      <c r="DN2" s="1144"/>
      <c r="DO2" s="1145"/>
      <c r="DP2" s="250"/>
      <c r="DQ2" s="1143" t="s">
        <v>366</v>
      </c>
      <c r="DR2" s="1144"/>
      <c r="DS2" s="1144"/>
      <c r="DT2" s="1144"/>
      <c r="DU2" s="1144"/>
      <c r="DV2" s="1144"/>
      <c r="DW2" s="1144"/>
      <c r="DX2" s="1144"/>
      <c r="DY2" s="1144"/>
      <c r="DZ2" s="114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367</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369</v>
      </c>
      <c r="B5" s="1051"/>
      <c r="C5" s="1051"/>
      <c r="D5" s="1051"/>
      <c r="E5" s="1051"/>
      <c r="F5" s="1051"/>
      <c r="G5" s="1051"/>
      <c r="H5" s="1051"/>
      <c r="I5" s="1051"/>
      <c r="J5" s="1051"/>
      <c r="K5" s="1051"/>
      <c r="L5" s="1051"/>
      <c r="M5" s="1051"/>
      <c r="N5" s="1051"/>
      <c r="O5" s="1051"/>
      <c r="P5" s="1052"/>
      <c r="Q5" s="1056" t="s">
        <v>370</v>
      </c>
      <c r="R5" s="1057"/>
      <c r="S5" s="1057"/>
      <c r="T5" s="1057"/>
      <c r="U5" s="1058"/>
      <c r="V5" s="1056" t="s">
        <v>371</v>
      </c>
      <c r="W5" s="1057"/>
      <c r="X5" s="1057"/>
      <c r="Y5" s="1057"/>
      <c r="Z5" s="1058"/>
      <c r="AA5" s="1056" t="s">
        <v>372</v>
      </c>
      <c r="AB5" s="1057"/>
      <c r="AC5" s="1057"/>
      <c r="AD5" s="1057"/>
      <c r="AE5" s="1057"/>
      <c r="AF5" s="1146" t="s">
        <v>373</v>
      </c>
      <c r="AG5" s="1057"/>
      <c r="AH5" s="1057"/>
      <c r="AI5" s="1057"/>
      <c r="AJ5" s="1072"/>
      <c r="AK5" s="1057" t="s">
        <v>374</v>
      </c>
      <c r="AL5" s="1057"/>
      <c r="AM5" s="1057"/>
      <c r="AN5" s="1057"/>
      <c r="AO5" s="1058"/>
      <c r="AP5" s="1056" t="s">
        <v>375</v>
      </c>
      <c r="AQ5" s="1057"/>
      <c r="AR5" s="1057"/>
      <c r="AS5" s="1057"/>
      <c r="AT5" s="1058"/>
      <c r="AU5" s="1056" t="s">
        <v>376</v>
      </c>
      <c r="AV5" s="1057"/>
      <c r="AW5" s="1057"/>
      <c r="AX5" s="1057"/>
      <c r="AY5" s="1072"/>
      <c r="AZ5" s="257"/>
      <c r="BA5" s="257"/>
      <c r="BB5" s="257"/>
      <c r="BC5" s="257"/>
      <c r="BD5" s="257"/>
      <c r="BE5" s="258"/>
      <c r="BF5" s="258"/>
      <c r="BG5" s="258"/>
      <c r="BH5" s="258"/>
      <c r="BI5" s="258"/>
      <c r="BJ5" s="258"/>
      <c r="BK5" s="258"/>
      <c r="BL5" s="258"/>
      <c r="BM5" s="258"/>
      <c r="BN5" s="258"/>
      <c r="BO5" s="258"/>
      <c r="BP5" s="258"/>
      <c r="BQ5" s="1050" t="s">
        <v>377</v>
      </c>
      <c r="BR5" s="1051"/>
      <c r="BS5" s="1051"/>
      <c r="BT5" s="1051"/>
      <c r="BU5" s="1051"/>
      <c r="BV5" s="1051"/>
      <c r="BW5" s="1051"/>
      <c r="BX5" s="1051"/>
      <c r="BY5" s="1051"/>
      <c r="BZ5" s="1051"/>
      <c r="CA5" s="1051"/>
      <c r="CB5" s="1051"/>
      <c r="CC5" s="1051"/>
      <c r="CD5" s="1051"/>
      <c r="CE5" s="1051"/>
      <c r="CF5" s="1051"/>
      <c r="CG5" s="1052"/>
      <c r="CH5" s="1056" t="s">
        <v>378</v>
      </c>
      <c r="CI5" s="1057"/>
      <c r="CJ5" s="1057"/>
      <c r="CK5" s="1057"/>
      <c r="CL5" s="1058"/>
      <c r="CM5" s="1056" t="s">
        <v>379</v>
      </c>
      <c r="CN5" s="1057"/>
      <c r="CO5" s="1057"/>
      <c r="CP5" s="1057"/>
      <c r="CQ5" s="1058"/>
      <c r="CR5" s="1056" t="s">
        <v>380</v>
      </c>
      <c r="CS5" s="1057"/>
      <c r="CT5" s="1057"/>
      <c r="CU5" s="1057"/>
      <c r="CV5" s="1058"/>
      <c r="CW5" s="1056" t="s">
        <v>381</v>
      </c>
      <c r="CX5" s="1057"/>
      <c r="CY5" s="1057"/>
      <c r="CZ5" s="1057"/>
      <c r="DA5" s="1058"/>
      <c r="DB5" s="1056" t="s">
        <v>382</v>
      </c>
      <c r="DC5" s="1057"/>
      <c r="DD5" s="1057"/>
      <c r="DE5" s="1057"/>
      <c r="DF5" s="1058"/>
      <c r="DG5" s="1161" t="s">
        <v>383</v>
      </c>
      <c r="DH5" s="1162"/>
      <c r="DI5" s="1162"/>
      <c r="DJ5" s="1162"/>
      <c r="DK5" s="1163"/>
      <c r="DL5" s="1161" t="s">
        <v>384</v>
      </c>
      <c r="DM5" s="1162"/>
      <c r="DN5" s="1162"/>
      <c r="DO5" s="1162"/>
      <c r="DP5" s="1163"/>
      <c r="DQ5" s="1056" t="s">
        <v>385</v>
      </c>
      <c r="DR5" s="1057"/>
      <c r="DS5" s="1057"/>
      <c r="DT5" s="1057"/>
      <c r="DU5" s="1058"/>
      <c r="DV5" s="1056" t="s">
        <v>376</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47"/>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64"/>
      <c r="DH6" s="1165"/>
      <c r="DI6" s="1165"/>
      <c r="DJ6" s="1165"/>
      <c r="DK6" s="1166"/>
      <c r="DL6" s="1164"/>
      <c r="DM6" s="1165"/>
      <c r="DN6" s="1165"/>
      <c r="DO6" s="1165"/>
      <c r="DP6" s="1166"/>
      <c r="DQ6" s="1059"/>
      <c r="DR6" s="1060"/>
      <c r="DS6" s="1060"/>
      <c r="DT6" s="1060"/>
      <c r="DU6" s="1061"/>
      <c r="DV6" s="1059"/>
      <c r="DW6" s="1060"/>
      <c r="DX6" s="1060"/>
      <c r="DY6" s="1060"/>
      <c r="DZ6" s="1073"/>
      <c r="EA6" s="255"/>
    </row>
    <row r="7" spans="1:131" s="256" customFormat="1" ht="26.25" customHeight="1" thickTop="1" x14ac:dyDescent="0.15">
      <c r="A7" s="259">
        <v>1</v>
      </c>
      <c r="B7" s="1105" t="s">
        <v>386</v>
      </c>
      <c r="C7" s="1106"/>
      <c r="D7" s="1106"/>
      <c r="E7" s="1106"/>
      <c r="F7" s="1106"/>
      <c r="G7" s="1106"/>
      <c r="H7" s="1106"/>
      <c r="I7" s="1106"/>
      <c r="J7" s="1106"/>
      <c r="K7" s="1106"/>
      <c r="L7" s="1106"/>
      <c r="M7" s="1106"/>
      <c r="N7" s="1106"/>
      <c r="O7" s="1106"/>
      <c r="P7" s="1107"/>
      <c r="Q7" s="1167">
        <v>4504</v>
      </c>
      <c r="R7" s="1168"/>
      <c r="S7" s="1168"/>
      <c r="T7" s="1168"/>
      <c r="U7" s="1168"/>
      <c r="V7" s="1168">
        <v>4424</v>
      </c>
      <c r="W7" s="1168"/>
      <c r="X7" s="1168"/>
      <c r="Y7" s="1168"/>
      <c r="Z7" s="1168"/>
      <c r="AA7" s="1168">
        <v>80</v>
      </c>
      <c r="AB7" s="1168"/>
      <c r="AC7" s="1168"/>
      <c r="AD7" s="1168"/>
      <c r="AE7" s="1169"/>
      <c r="AF7" s="1170">
        <v>80</v>
      </c>
      <c r="AG7" s="1171"/>
      <c r="AH7" s="1171"/>
      <c r="AI7" s="1171"/>
      <c r="AJ7" s="1172"/>
      <c r="AK7" s="1154">
        <v>230</v>
      </c>
      <c r="AL7" s="1155"/>
      <c r="AM7" s="1155"/>
      <c r="AN7" s="1155"/>
      <c r="AO7" s="1155"/>
      <c r="AP7" s="1155">
        <v>4706</v>
      </c>
      <c r="AQ7" s="1155"/>
      <c r="AR7" s="1155"/>
      <c r="AS7" s="1155"/>
      <c r="AT7" s="1155"/>
      <c r="AU7" s="1156"/>
      <c r="AV7" s="1156"/>
      <c r="AW7" s="1156"/>
      <c r="AX7" s="1156"/>
      <c r="AY7" s="1157"/>
      <c r="AZ7" s="253"/>
      <c r="BA7" s="253"/>
      <c r="BB7" s="253"/>
      <c r="BC7" s="253"/>
      <c r="BD7" s="253"/>
      <c r="BE7" s="254"/>
      <c r="BF7" s="254"/>
      <c r="BG7" s="254"/>
      <c r="BH7" s="254"/>
      <c r="BI7" s="254"/>
      <c r="BJ7" s="254"/>
      <c r="BK7" s="254"/>
      <c r="BL7" s="254"/>
      <c r="BM7" s="254"/>
      <c r="BN7" s="254"/>
      <c r="BO7" s="254"/>
      <c r="BP7" s="254"/>
      <c r="BQ7" s="260">
        <v>1</v>
      </c>
      <c r="BR7" s="261"/>
      <c r="BS7" s="1158"/>
      <c r="BT7" s="1159"/>
      <c r="BU7" s="1159"/>
      <c r="BV7" s="1159"/>
      <c r="BW7" s="1159"/>
      <c r="BX7" s="1159"/>
      <c r="BY7" s="1159"/>
      <c r="BZ7" s="1159"/>
      <c r="CA7" s="1159"/>
      <c r="CB7" s="1159"/>
      <c r="CC7" s="1159"/>
      <c r="CD7" s="1159"/>
      <c r="CE7" s="1159"/>
      <c r="CF7" s="1159"/>
      <c r="CG7" s="1160"/>
      <c r="CH7" s="1151"/>
      <c r="CI7" s="1152"/>
      <c r="CJ7" s="1152"/>
      <c r="CK7" s="1152"/>
      <c r="CL7" s="1153"/>
      <c r="CM7" s="1151"/>
      <c r="CN7" s="1152"/>
      <c r="CO7" s="1152"/>
      <c r="CP7" s="1152"/>
      <c r="CQ7" s="1153"/>
      <c r="CR7" s="1151"/>
      <c r="CS7" s="1152"/>
      <c r="CT7" s="1152"/>
      <c r="CU7" s="1152"/>
      <c r="CV7" s="1153"/>
      <c r="CW7" s="1151"/>
      <c r="CX7" s="1152"/>
      <c r="CY7" s="1152"/>
      <c r="CZ7" s="1152"/>
      <c r="DA7" s="1153"/>
      <c r="DB7" s="1151"/>
      <c r="DC7" s="1152"/>
      <c r="DD7" s="1152"/>
      <c r="DE7" s="1152"/>
      <c r="DF7" s="1153"/>
      <c r="DG7" s="1151"/>
      <c r="DH7" s="1152"/>
      <c r="DI7" s="1152"/>
      <c r="DJ7" s="1152"/>
      <c r="DK7" s="1153"/>
      <c r="DL7" s="1151"/>
      <c r="DM7" s="1152"/>
      <c r="DN7" s="1152"/>
      <c r="DO7" s="1152"/>
      <c r="DP7" s="1153"/>
      <c r="DQ7" s="1151"/>
      <c r="DR7" s="1152"/>
      <c r="DS7" s="1152"/>
      <c r="DT7" s="1152"/>
      <c r="DU7" s="1153"/>
      <c r="DV7" s="1148"/>
      <c r="DW7" s="1149"/>
      <c r="DX7" s="1149"/>
      <c r="DY7" s="1149"/>
      <c r="DZ7" s="1150"/>
      <c r="EA7" s="255"/>
    </row>
    <row r="8" spans="1:131" s="256" customFormat="1" ht="26.25" customHeight="1" x14ac:dyDescent="0.15">
      <c r="A8" s="262">
        <v>2</v>
      </c>
      <c r="B8" s="1086"/>
      <c r="C8" s="1087"/>
      <c r="D8" s="1087"/>
      <c r="E8" s="1087"/>
      <c r="F8" s="1087"/>
      <c r="G8" s="1087"/>
      <c r="H8" s="1087"/>
      <c r="I8" s="1087"/>
      <c r="J8" s="1087"/>
      <c r="K8" s="1087"/>
      <c r="L8" s="1087"/>
      <c r="M8" s="1087"/>
      <c r="N8" s="1087"/>
      <c r="O8" s="1087"/>
      <c r="P8" s="1088"/>
      <c r="Q8" s="1098"/>
      <c r="R8" s="1099"/>
      <c r="S8" s="1099"/>
      <c r="T8" s="1099"/>
      <c r="U8" s="1099"/>
      <c r="V8" s="1099"/>
      <c r="W8" s="1099"/>
      <c r="X8" s="1099"/>
      <c r="Y8" s="1099"/>
      <c r="Z8" s="1099"/>
      <c r="AA8" s="1099"/>
      <c r="AB8" s="1099"/>
      <c r="AC8" s="1099"/>
      <c r="AD8" s="1099"/>
      <c r="AE8" s="1100"/>
      <c r="AF8" s="1092"/>
      <c r="AG8" s="1093"/>
      <c r="AH8" s="1093"/>
      <c r="AI8" s="1093"/>
      <c r="AJ8" s="1094"/>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86"/>
      <c r="C22" s="1087"/>
      <c r="D22" s="1087"/>
      <c r="E22" s="1087"/>
      <c r="F22" s="1087"/>
      <c r="G22" s="1087"/>
      <c r="H22" s="1087"/>
      <c r="I22" s="1087"/>
      <c r="J22" s="1087"/>
      <c r="K22" s="1087"/>
      <c r="L22" s="1087"/>
      <c r="M22" s="1087"/>
      <c r="N22" s="1087"/>
      <c r="O22" s="1087"/>
      <c r="P22" s="1088"/>
      <c r="Q22" s="1136"/>
      <c r="R22" s="1137"/>
      <c r="S22" s="1137"/>
      <c r="T22" s="1137"/>
      <c r="U22" s="1137"/>
      <c r="V22" s="1137"/>
      <c r="W22" s="1137"/>
      <c r="X22" s="1137"/>
      <c r="Y22" s="1137"/>
      <c r="Z22" s="1137"/>
      <c r="AA22" s="1137"/>
      <c r="AB22" s="1137"/>
      <c r="AC22" s="1137"/>
      <c r="AD22" s="1137"/>
      <c r="AE22" s="1138"/>
      <c r="AF22" s="1092"/>
      <c r="AG22" s="1093"/>
      <c r="AH22" s="1093"/>
      <c r="AI22" s="1093"/>
      <c r="AJ22" s="1094"/>
      <c r="AK22" s="1132"/>
      <c r="AL22" s="1133"/>
      <c r="AM22" s="1133"/>
      <c r="AN22" s="1133"/>
      <c r="AO22" s="1133"/>
      <c r="AP22" s="1133"/>
      <c r="AQ22" s="1133"/>
      <c r="AR22" s="1133"/>
      <c r="AS22" s="1133"/>
      <c r="AT22" s="1133"/>
      <c r="AU22" s="1134"/>
      <c r="AV22" s="1134"/>
      <c r="AW22" s="1134"/>
      <c r="AX22" s="1134"/>
      <c r="AY22" s="1135"/>
      <c r="AZ22" s="1084" t="s">
        <v>387</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4504</v>
      </c>
      <c r="R23" s="1124"/>
      <c r="S23" s="1124"/>
      <c r="T23" s="1124"/>
      <c r="U23" s="1124"/>
      <c r="V23" s="1124">
        <v>4424</v>
      </c>
      <c r="W23" s="1124"/>
      <c r="X23" s="1124"/>
      <c r="Y23" s="1124"/>
      <c r="Z23" s="1124"/>
      <c r="AA23" s="1124">
        <v>80</v>
      </c>
      <c r="AB23" s="1124"/>
      <c r="AC23" s="1124"/>
      <c r="AD23" s="1124"/>
      <c r="AE23" s="1125"/>
      <c r="AF23" s="1126">
        <v>80</v>
      </c>
      <c r="AG23" s="1124"/>
      <c r="AH23" s="1124"/>
      <c r="AI23" s="1124"/>
      <c r="AJ23" s="1127"/>
      <c r="AK23" s="1128"/>
      <c r="AL23" s="1129"/>
      <c r="AM23" s="1129"/>
      <c r="AN23" s="1129"/>
      <c r="AO23" s="1129"/>
      <c r="AP23" s="1124">
        <v>4706</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369</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376</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206</v>
      </c>
      <c r="R28" s="1109"/>
      <c r="S28" s="1109"/>
      <c r="T28" s="1109"/>
      <c r="U28" s="1109"/>
      <c r="V28" s="1109">
        <v>204</v>
      </c>
      <c r="W28" s="1109"/>
      <c r="X28" s="1109"/>
      <c r="Y28" s="1109"/>
      <c r="Z28" s="1109"/>
      <c r="AA28" s="1109">
        <v>2</v>
      </c>
      <c r="AB28" s="1109"/>
      <c r="AC28" s="1109"/>
      <c r="AD28" s="1109"/>
      <c r="AE28" s="1110"/>
      <c r="AF28" s="1111">
        <v>2</v>
      </c>
      <c r="AG28" s="1109"/>
      <c r="AH28" s="1109"/>
      <c r="AI28" s="1109"/>
      <c r="AJ28" s="1112"/>
      <c r="AK28" s="1113">
        <v>205</v>
      </c>
      <c r="AL28" s="1101"/>
      <c r="AM28" s="1101"/>
      <c r="AN28" s="1101"/>
      <c r="AO28" s="1101"/>
      <c r="AP28" s="1101">
        <v>370</v>
      </c>
      <c r="AQ28" s="1101"/>
      <c r="AR28" s="1101"/>
      <c r="AS28" s="1101"/>
      <c r="AT28" s="1101"/>
      <c r="AU28" s="1101" t="s">
        <v>571</v>
      </c>
      <c r="AV28" s="1101"/>
      <c r="AW28" s="1101"/>
      <c r="AX28" s="1101"/>
      <c r="AY28" s="1101"/>
      <c r="AZ28" s="1102" t="s">
        <v>571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86" t="s">
        <v>402</v>
      </c>
      <c r="C29" s="1087"/>
      <c r="D29" s="1087"/>
      <c r="E29" s="1087"/>
      <c r="F29" s="1087"/>
      <c r="G29" s="1087"/>
      <c r="H29" s="1087"/>
      <c r="I29" s="1087"/>
      <c r="J29" s="1087"/>
      <c r="K29" s="1087"/>
      <c r="L29" s="1087"/>
      <c r="M29" s="1087"/>
      <c r="N29" s="1087"/>
      <c r="O29" s="1087"/>
      <c r="P29" s="1088"/>
      <c r="Q29" s="1098">
        <v>1026</v>
      </c>
      <c r="R29" s="1099"/>
      <c r="S29" s="1099"/>
      <c r="T29" s="1099"/>
      <c r="U29" s="1099"/>
      <c r="V29" s="1099">
        <v>1006</v>
      </c>
      <c r="W29" s="1099"/>
      <c r="X29" s="1099"/>
      <c r="Y29" s="1099"/>
      <c r="Z29" s="1099"/>
      <c r="AA29" s="1099">
        <v>20</v>
      </c>
      <c r="AB29" s="1099"/>
      <c r="AC29" s="1099"/>
      <c r="AD29" s="1099"/>
      <c r="AE29" s="1100"/>
      <c r="AF29" s="1092">
        <v>19</v>
      </c>
      <c r="AG29" s="1093"/>
      <c r="AH29" s="1093"/>
      <c r="AI29" s="1093"/>
      <c r="AJ29" s="1094"/>
      <c r="AK29" s="1035">
        <v>55</v>
      </c>
      <c r="AL29" s="1026"/>
      <c r="AM29" s="1026"/>
      <c r="AN29" s="1026"/>
      <c r="AO29" s="1026"/>
      <c r="AP29" s="1026" t="s">
        <v>571</v>
      </c>
      <c r="AQ29" s="1026"/>
      <c r="AR29" s="1026"/>
      <c r="AS29" s="1026"/>
      <c r="AT29" s="1026"/>
      <c r="AU29" s="1026" t="s">
        <v>571</v>
      </c>
      <c r="AV29" s="1026"/>
      <c r="AW29" s="1026"/>
      <c r="AX29" s="1026"/>
      <c r="AY29" s="1026"/>
      <c r="AZ29" s="1097" t="s">
        <v>571</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86" t="s">
        <v>403</v>
      </c>
      <c r="C30" s="1087"/>
      <c r="D30" s="1087"/>
      <c r="E30" s="1087"/>
      <c r="F30" s="1087"/>
      <c r="G30" s="1087"/>
      <c r="H30" s="1087"/>
      <c r="I30" s="1087"/>
      <c r="J30" s="1087"/>
      <c r="K30" s="1087"/>
      <c r="L30" s="1087"/>
      <c r="M30" s="1087"/>
      <c r="N30" s="1087"/>
      <c r="O30" s="1087"/>
      <c r="P30" s="1088"/>
      <c r="Q30" s="1098">
        <v>456</v>
      </c>
      <c r="R30" s="1099"/>
      <c r="S30" s="1099"/>
      <c r="T30" s="1099"/>
      <c r="U30" s="1099"/>
      <c r="V30" s="1099">
        <v>448</v>
      </c>
      <c r="W30" s="1099"/>
      <c r="X30" s="1099"/>
      <c r="Y30" s="1099"/>
      <c r="Z30" s="1099"/>
      <c r="AA30" s="1099">
        <v>8</v>
      </c>
      <c r="AB30" s="1099"/>
      <c r="AC30" s="1099"/>
      <c r="AD30" s="1099"/>
      <c r="AE30" s="1100"/>
      <c r="AF30" s="1092">
        <v>8</v>
      </c>
      <c r="AG30" s="1093"/>
      <c r="AH30" s="1093"/>
      <c r="AI30" s="1093"/>
      <c r="AJ30" s="1094"/>
      <c r="AK30" s="1035">
        <v>78</v>
      </c>
      <c r="AL30" s="1026"/>
      <c r="AM30" s="1026"/>
      <c r="AN30" s="1026"/>
      <c r="AO30" s="1026"/>
      <c r="AP30" s="1026" t="s">
        <v>571</v>
      </c>
      <c r="AQ30" s="1026"/>
      <c r="AR30" s="1026"/>
      <c r="AS30" s="1026"/>
      <c r="AT30" s="1026"/>
      <c r="AU30" s="1026" t="s">
        <v>571</v>
      </c>
      <c r="AV30" s="1026"/>
      <c r="AW30" s="1026"/>
      <c r="AX30" s="1026"/>
      <c r="AY30" s="1026"/>
      <c r="AZ30" s="1097" t="s">
        <v>571</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86" t="s">
        <v>404</v>
      </c>
      <c r="C31" s="1087"/>
      <c r="D31" s="1087"/>
      <c r="E31" s="1087"/>
      <c r="F31" s="1087"/>
      <c r="G31" s="1087"/>
      <c r="H31" s="1087"/>
      <c r="I31" s="1087"/>
      <c r="J31" s="1087"/>
      <c r="K31" s="1087"/>
      <c r="L31" s="1087"/>
      <c r="M31" s="1087"/>
      <c r="N31" s="1087"/>
      <c r="O31" s="1087"/>
      <c r="P31" s="1088"/>
      <c r="Q31" s="1098">
        <v>68</v>
      </c>
      <c r="R31" s="1099"/>
      <c r="S31" s="1099"/>
      <c r="T31" s="1099"/>
      <c r="U31" s="1099"/>
      <c r="V31" s="1099">
        <v>68</v>
      </c>
      <c r="W31" s="1099"/>
      <c r="X31" s="1099"/>
      <c r="Y31" s="1099"/>
      <c r="Z31" s="1099"/>
      <c r="AA31" s="1099">
        <v>0</v>
      </c>
      <c r="AB31" s="1099"/>
      <c r="AC31" s="1099"/>
      <c r="AD31" s="1099"/>
      <c r="AE31" s="1100"/>
      <c r="AF31" s="1092">
        <v>0</v>
      </c>
      <c r="AG31" s="1093"/>
      <c r="AH31" s="1093"/>
      <c r="AI31" s="1093"/>
      <c r="AJ31" s="1094"/>
      <c r="AK31" s="1035">
        <v>18</v>
      </c>
      <c r="AL31" s="1026"/>
      <c r="AM31" s="1026"/>
      <c r="AN31" s="1026"/>
      <c r="AO31" s="1026"/>
      <c r="AP31" s="1026" t="s">
        <v>571</v>
      </c>
      <c r="AQ31" s="1026"/>
      <c r="AR31" s="1026"/>
      <c r="AS31" s="1026"/>
      <c r="AT31" s="1026"/>
      <c r="AU31" s="1026" t="s">
        <v>571</v>
      </c>
      <c r="AV31" s="1026"/>
      <c r="AW31" s="1026"/>
      <c r="AX31" s="1026"/>
      <c r="AY31" s="1026"/>
      <c r="AZ31" s="1097" t="s">
        <v>571</v>
      </c>
      <c r="BA31" s="1097"/>
      <c r="BB31" s="1097"/>
      <c r="BC31" s="1097"/>
      <c r="BD31" s="1097"/>
      <c r="BE31" s="1081"/>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86" t="s">
        <v>405</v>
      </c>
      <c r="C32" s="1087"/>
      <c r="D32" s="1087"/>
      <c r="E32" s="1087"/>
      <c r="F32" s="1087"/>
      <c r="G32" s="1087"/>
      <c r="H32" s="1087"/>
      <c r="I32" s="1087"/>
      <c r="J32" s="1087"/>
      <c r="K32" s="1087"/>
      <c r="L32" s="1087"/>
      <c r="M32" s="1087"/>
      <c r="N32" s="1087"/>
      <c r="O32" s="1087"/>
      <c r="P32" s="1088"/>
      <c r="Q32" s="1098">
        <v>188</v>
      </c>
      <c r="R32" s="1099"/>
      <c r="S32" s="1099"/>
      <c r="T32" s="1099"/>
      <c r="U32" s="1099"/>
      <c r="V32" s="1099">
        <v>184</v>
      </c>
      <c r="W32" s="1099"/>
      <c r="X32" s="1099"/>
      <c r="Y32" s="1099"/>
      <c r="Z32" s="1099"/>
      <c r="AA32" s="1099">
        <v>4</v>
      </c>
      <c r="AB32" s="1099"/>
      <c r="AC32" s="1099"/>
      <c r="AD32" s="1099"/>
      <c r="AE32" s="1100"/>
      <c r="AF32" s="1092">
        <v>71</v>
      </c>
      <c r="AG32" s="1093"/>
      <c r="AH32" s="1093"/>
      <c r="AI32" s="1093"/>
      <c r="AJ32" s="1094"/>
      <c r="AK32" s="1035">
        <v>88</v>
      </c>
      <c r="AL32" s="1026"/>
      <c r="AM32" s="1026"/>
      <c r="AN32" s="1026"/>
      <c r="AO32" s="1026"/>
      <c r="AP32" s="1026">
        <v>609</v>
      </c>
      <c r="AQ32" s="1026"/>
      <c r="AR32" s="1026"/>
      <c r="AS32" s="1026"/>
      <c r="AT32" s="1026"/>
      <c r="AU32" s="1026" t="s">
        <v>571</v>
      </c>
      <c r="AV32" s="1026"/>
      <c r="AW32" s="1026"/>
      <c r="AX32" s="1026"/>
      <c r="AY32" s="1026"/>
      <c r="AZ32" s="1097" t="s">
        <v>571</v>
      </c>
      <c r="BA32" s="1097"/>
      <c r="BB32" s="1097"/>
      <c r="BC32" s="1097"/>
      <c r="BD32" s="1097"/>
      <c r="BE32" s="1081" t="s">
        <v>406</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86"/>
      <c r="C33" s="1087"/>
      <c r="D33" s="1087"/>
      <c r="E33" s="1087"/>
      <c r="F33" s="1087"/>
      <c r="G33" s="1087"/>
      <c r="H33" s="1087"/>
      <c r="I33" s="1087"/>
      <c r="J33" s="1087"/>
      <c r="K33" s="1087"/>
      <c r="L33" s="1087"/>
      <c r="M33" s="1087"/>
      <c r="N33" s="1087"/>
      <c r="O33" s="1087"/>
      <c r="P33" s="1088"/>
      <c r="Q33" s="1098"/>
      <c r="R33" s="1099"/>
      <c r="S33" s="1099"/>
      <c r="T33" s="1099"/>
      <c r="U33" s="1099"/>
      <c r="V33" s="1099"/>
      <c r="W33" s="1099"/>
      <c r="X33" s="1099"/>
      <c r="Y33" s="1099"/>
      <c r="Z33" s="1099"/>
      <c r="AA33" s="1099"/>
      <c r="AB33" s="1099"/>
      <c r="AC33" s="1099"/>
      <c r="AD33" s="1099"/>
      <c r="AE33" s="1100"/>
      <c r="AF33" s="1092"/>
      <c r="AG33" s="1093"/>
      <c r="AH33" s="1093"/>
      <c r="AI33" s="1093"/>
      <c r="AJ33" s="1094"/>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1"/>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86"/>
      <c r="C34" s="1087"/>
      <c r="D34" s="1087"/>
      <c r="E34" s="1087"/>
      <c r="F34" s="1087"/>
      <c r="G34" s="1087"/>
      <c r="H34" s="1087"/>
      <c r="I34" s="1087"/>
      <c r="J34" s="1087"/>
      <c r="K34" s="1087"/>
      <c r="L34" s="1087"/>
      <c r="M34" s="1087"/>
      <c r="N34" s="1087"/>
      <c r="O34" s="1087"/>
      <c r="P34" s="1088"/>
      <c r="Q34" s="1098"/>
      <c r="R34" s="1099"/>
      <c r="S34" s="1099"/>
      <c r="T34" s="1099"/>
      <c r="U34" s="1099"/>
      <c r="V34" s="1099"/>
      <c r="W34" s="1099"/>
      <c r="X34" s="1099"/>
      <c r="Y34" s="1099"/>
      <c r="Z34" s="1099"/>
      <c r="AA34" s="1099"/>
      <c r="AB34" s="1099"/>
      <c r="AC34" s="1099"/>
      <c r="AD34" s="1099"/>
      <c r="AE34" s="1100"/>
      <c r="AF34" s="1092"/>
      <c r="AG34" s="1093"/>
      <c r="AH34" s="1093"/>
      <c r="AI34" s="1093"/>
      <c r="AJ34" s="1094"/>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1"/>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86"/>
      <c r="C35" s="1087"/>
      <c r="D35" s="1087"/>
      <c r="E35" s="1087"/>
      <c r="F35" s="1087"/>
      <c r="G35" s="1087"/>
      <c r="H35" s="1087"/>
      <c r="I35" s="1087"/>
      <c r="J35" s="1087"/>
      <c r="K35" s="1087"/>
      <c r="L35" s="1087"/>
      <c r="M35" s="1087"/>
      <c r="N35" s="1087"/>
      <c r="O35" s="1087"/>
      <c r="P35" s="1088"/>
      <c r="Q35" s="1098"/>
      <c r="R35" s="1099"/>
      <c r="S35" s="1099"/>
      <c r="T35" s="1099"/>
      <c r="U35" s="1099"/>
      <c r="V35" s="1099"/>
      <c r="W35" s="1099"/>
      <c r="X35" s="1099"/>
      <c r="Y35" s="1099"/>
      <c r="Z35" s="1099"/>
      <c r="AA35" s="1099"/>
      <c r="AB35" s="1099"/>
      <c r="AC35" s="1099"/>
      <c r="AD35" s="1099"/>
      <c r="AE35" s="1100"/>
      <c r="AF35" s="1092"/>
      <c r="AG35" s="1093"/>
      <c r="AH35" s="1093"/>
      <c r="AI35" s="1093"/>
      <c r="AJ35" s="1094"/>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1"/>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86"/>
      <c r="C36" s="1087"/>
      <c r="D36" s="1087"/>
      <c r="E36" s="1087"/>
      <c r="F36" s="1087"/>
      <c r="G36" s="1087"/>
      <c r="H36" s="1087"/>
      <c r="I36" s="1087"/>
      <c r="J36" s="1087"/>
      <c r="K36" s="1087"/>
      <c r="L36" s="1087"/>
      <c r="M36" s="1087"/>
      <c r="N36" s="1087"/>
      <c r="O36" s="1087"/>
      <c r="P36" s="1088"/>
      <c r="Q36" s="1098"/>
      <c r="R36" s="1099"/>
      <c r="S36" s="1099"/>
      <c r="T36" s="1099"/>
      <c r="U36" s="1099"/>
      <c r="V36" s="1099"/>
      <c r="W36" s="1099"/>
      <c r="X36" s="1099"/>
      <c r="Y36" s="1099"/>
      <c r="Z36" s="1099"/>
      <c r="AA36" s="1099"/>
      <c r="AB36" s="1099"/>
      <c r="AC36" s="1099"/>
      <c r="AD36" s="1099"/>
      <c r="AE36" s="1100"/>
      <c r="AF36" s="1092"/>
      <c r="AG36" s="1093"/>
      <c r="AH36" s="1093"/>
      <c r="AI36" s="1093"/>
      <c r="AJ36" s="1094"/>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1"/>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86"/>
      <c r="C37" s="1087"/>
      <c r="D37" s="1087"/>
      <c r="E37" s="1087"/>
      <c r="F37" s="1087"/>
      <c r="G37" s="1087"/>
      <c r="H37" s="1087"/>
      <c r="I37" s="1087"/>
      <c r="J37" s="1087"/>
      <c r="K37" s="1087"/>
      <c r="L37" s="1087"/>
      <c r="M37" s="1087"/>
      <c r="N37" s="1087"/>
      <c r="O37" s="1087"/>
      <c r="P37" s="1088"/>
      <c r="Q37" s="1098"/>
      <c r="R37" s="1099"/>
      <c r="S37" s="1099"/>
      <c r="T37" s="1099"/>
      <c r="U37" s="1099"/>
      <c r="V37" s="1099"/>
      <c r="W37" s="1099"/>
      <c r="X37" s="1099"/>
      <c r="Y37" s="1099"/>
      <c r="Z37" s="1099"/>
      <c r="AA37" s="1099"/>
      <c r="AB37" s="1099"/>
      <c r="AC37" s="1099"/>
      <c r="AD37" s="1099"/>
      <c r="AE37" s="1100"/>
      <c r="AF37" s="1092"/>
      <c r="AG37" s="1093"/>
      <c r="AH37" s="1093"/>
      <c r="AI37" s="1093"/>
      <c r="AJ37" s="1094"/>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1"/>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86"/>
      <c r="C38" s="1087"/>
      <c r="D38" s="1087"/>
      <c r="E38" s="1087"/>
      <c r="F38" s="1087"/>
      <c r="G38" s="1087"/>
      <c r="H38" s="1087"/>
      <c r="I38" s="1087"/>
      <c r="J38" s="1087"/>
      <c r="K38" s="1087"/>
      <c r="L38" s="1087"/>
      <c r="M38" s="1087"/>
      <c r="N38" s="1087"/>
      <c r="O38" s="1087"/>
      <c r="P38" s="1088"/>
      <c r="Q38" s="1098"/>
      <c r="R38" s="1099"/>
      <c r="S38" s="1099"/>
      <c r="T38" s="1099"/>
      <c r="U38" s="1099"/>
      <c r="V38" s="1099"/>
      <c r="W38" s="1099"/>
      <c r="X38" s="1099"/>
      <c r="Y38" s="1099"/>
      <c r="Z38" s="1099"/>
      <c r="AA38" s="1099"/>
      <c r="AB38" s="1099"/>
      <c r="AC38" s="1099"/>
      <c r="AD38" s="1099"/>
      <c r="AE38" s="1100"/>
      <c r="AF38" s="1092"/>
      <c r="AG38" s="1093"/>
      <c r="AH38" s="1093"/>
      <c r="AI38" s="1093"/>
      <c r="AJ38" s="1094"/>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1"/>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86"/>
      <c r="C39" s="1087"/>
      <c r="D39" s="1087"/>
      <c r="E39" s="1087"/>
      <c r="F39" s="1087"/>
      <c r="G39" s="1087"/>
      <c r="H39" s="1087"/>
      <c r="I39" s="1087"/>
      <c r="J39" s="1087"/>
      <c r="K39" s="1087"/>
      <c r="L39" s="1087"/>
      <c r="M39" s="1087"/>
      <c r="N39" s="1087"/>
      <c r="O39" s="1087"/>
      <c r="P39" s="1088"/>
      <c r="Q39" s="1098"/>
      <c r="R39" s="1099"/>
      <c r="S39" s="1099"/>
      <c r="T39" s="1099"/>
      <c r="U39" s="1099"/>
      <c r="V39" s="1099"/>
      <c r="W39" s="1099"/>
      <c r="X39" s="1099"/>
      <c r="Y39" s="1099"/>
      <c r="Z39" s="1099"/>
      <c r="AA39" s="1099"/>
      <c r="AB39" s="1099"/>
      <c r="AC39" s="1099"/>
      <c r="AD39" s="1099"/>
      <c r="AE39" s="1100"/>
      <c r="AF39" s="1092"/>
      <c r="AG39" s="1093"/>
      <c r="AH39" s="1093"/>
      <c r="AI39" s="1093"/>
      <c r="AJ39" s="1094"/>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1"/>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407</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102</v>
      </c>
      <c r="AG63" s="1014"/>
      <c r="AH63" s="1014"/>
      <c r="AI63" s="1014"/>
      <c r="AJ63" s="1079"/>
      <c r="AK63" s="1080"/>
      <c r="AL63" s="1018"/>
      <c r="AM63" s="1018"/>
      <c r="AN63" s="1018"/>
      <c r="AO63" s="1018"/>
      <c r="AP63" s="1014"/>
      <c r="AQ63" s="1014"/>
      <c r="AR63" s="1014"/>
      <c r="AS63" s="1014"/>
      <c r="AT63" s="1014"/>
      <c r="AU63" s="1014"/>
      <c r="AV63" s="1014"/>
      <c r="AW63" s="1014"/>
      <c r="AX63" s="1014"/>
      <c r="AY63" s="1014"/>
      <c r="AZ63" s="1074"/>
      <c r="BA63" s="1074"/>
      <c r="BB63" s="1074"/>
      <c r="BC63" s="1074"/>
      <c r="BD63" s="1074"/>
      <c r="BE63" s="1015"/>
      <c r="BF63" s="1015"/>
      <c r="BG63" s="1015"/>
      <c r="BH63" s="1015"/>
      <c r="BI63" s="1016"/>
      <c r="BJ63" s="1075" t="s">
        <v>390</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410</v>
      </c>
      <c r="B66" s="1051"/>
      <c r="C66" s="1051"/>
      <c r="D66" s="1051"/>
      <c r="E66" s="1051"/>
      <c r="F66" s="1051"/>
      <c r="G66" s="1051"/>
      <c r="H66" s="1051"/>
      <c r="I66" s="1051"/>
      <c r="J66" s="1051"/>
      <c r="K66" s="1051"/>
      <c r="L66" s="1051"/>
      <c r="M66" s="1051"/>
      <c r="N66" s="1051"/>
      <c r="O66" s="1051"/>
      <c r="P66" s="1052"/>
      <c r="Q66" s="1056" t="s">
        <v>411</v>
      </c>
      <c r="R66" s="1057"/>
      <c r="S66" s="1057"/>
      <c r="T66" s="1057"/>
      <c r="U66" s="1058"/>
      <c r="V66" s="1056" t="s">
        <v>394</v>
      </c>
      <c r="W66" s="1057"/>
      <c r="X66" s="1057"/>
      <c r="Y66" s="1057"/>
      <c r="Z66" s="1058"/>
      <c r="AA66" s="1056" t="s">
        <v>412</v>
      </c>
      <c r="AB66" s="1057"/>
      <c r="AC66" s="1057"/>
      <c r="AD66" s="1057"/>
      <c r="AE66" s="1058"/>
      <c r="AF66" s="1062" t="s">
        <v>413</v>
      </c>
      <c r="AG66" s="1063"/>
      <c r="AH66" s="1063"/>
      <c r="AI66" s="1063"/>
      <c r="AJ66" s="1064"/>
      <c r="AK66" s="1056" t="s">
        <v>414</v>
      </c>
      <c r="AL66" s="1051"/>
      <c r="AM66" s="1051"/>
      <c r="AN66" s="1051"/>
      <c r="AO66" s="1052"/>
      <c r="AP66" s="1056" t="s">
        <v>415</v>
      </c>
      <c r="AQ66" s="1057"/>
      <c r="AR66" s="1057"/>
      <c r="AS66" s="1057"/>
      <c r="AT66" s="1058"/>
      <c r="AU66" s="1056" t="s">
        <v>416</v>
      </c>
      <c r="AV66" s="1057"/>
      <c r="AW66" s="1057"/>
      <c r="AX66" s="1057"/>
      <c r="AY66" s="1058"/>
      <c r="AZ66" s="1056" t="s">
        <v>376</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37" t="s">
        <v>572</v>
      </c>
      <c r="C68" s="1038"/>
      <c r="D68" s="1038"/>
      <c r="E68" s="1038"/>
      <c r="F68" s="1038"/>
      <c r="G68" s="1038"/>
      <c r="H68" s="1038"/>
      <c r="I68" s="1038"/>
      <c r="J68" s="1038"/>
      <c r="K68" s="1038"/>
      <c r="L68" s="1038"/>
      <c r="M68" s="1038"/>
      <c r="N68" s="1038"/>
      <c r="O68" s="1038"/>
      <c r="P68" s="1039"/>
      <c r="Q68" s="1043">
        <v>1834</v>
      </c>
      <c r="R68" s="1040"/>
      <c r="S68" s="1040"/>
      <c r="T68" s="1040"/>
      <c r="U68" s="1040"/>
      <c r="V68" s="1040">
        <v>1834</v>
      </c>
      <c r="W68" s="1040"/>
      <c r="X68" s="1040"/>
      <c r="Y68" s="1040"/>
      <c r="Z68" s="1040"/>
      <c r="AA68" s="1040">
        <v>0</v>
      </c>
      <c r="AB68" s="1040"/>
      <c r="AC68" s="1040"/>
      <c r="AD68" s="1040"/>
      <c r="AE68" s="1040"/>
      <c r="AF68" s="1040">
        <v>0</v>
      </c>
      <c r="AG68" s="1040"/>
      <c r="AH68" s="1040"/>
      <c r="AI68" s="1040"/>
      <c r="AJ68" s="1040"/>
      <c r="AK68" s="1040" t="s">
        <v>571</v>
      </c>
      <c r="AL68" s="1040"/>
      <c r="AM68" s="1040"/>
      <c r="AN68" s="1040"/>
      <c r="AO68" s="1040"/>
      <c r="AP68" s="1040">
        <v>1159</v>
      </c>
      <c r="AQ68" s="1040"/>
      <c r="AR68" s="1040"/>
      <c r="AS68" s="1040"/>
      <c r="AT68" s="1040"/>
      <c r="AU68" s="1040">
        <v>67</v>
      </c>
      <c r="AV68" s="1040"/>
      <c r="AW68" s="1040"/>
      <c r="AX68" s="1040"/>
      <c r="AY68" s="1040"/>
      <c r="AZ68" s="1041"/>
      <c r="BA68" s="1041"/>
      <c r="BB68" s="1041"/>
      <c r="BC68" s="1041"/>
      <c r="BD68" s="1042"/>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573</v>
      </c>
      <c r="C69" s="1030"/>
      <c r="D69" s="1030"/>
      <c r="E69" s="1030"/>
      <c r="F69" s="1030"/>
      <c r="G69" s="1030"/>
      <c r="H69" s="1030"/>
      <c r="I69" s="1030"/>
      <c r="J69" s="1030"/>
      <c r="K69" s="1030"/>
      <c r="L69" s="1030"/>
      <c r="M69" s="1030"/>
      <c r="N69" s="1030"/>
      <c r="O69" s="1030"/>
      <c r="P69" s="1031"/>
      <c r="Q69" s="1032">
        <v>996</v>
      </c>
      <c r="R69" s="1026"/>
      <c r="S69" s="1026"/>
      <c r="T69" s="1026"/>
      <c r="U69" s="1026"/>
      <c r="V69" s="1026">
        <v>980</v>
      </c>
      <c r="W69" s="1026"/>
      <c r="X69" s="1026"/>
      <c r="Y69" s="1026"/>
      <c r="Z69" s="1026"/>
      <c r="AA69" s="1026">
        <v>16</v>
      </c>
      <c r="AB69" s="1026"/>
      <c r="AC69" s="1026"/>
      <c r="AD69" s="1026"/>
      <c r="AE69" s="1026"/>
      <c r="AF69" s="1026">
        <v>16</v>
      </c>
      <c r="AG69" s="1026"/>
      <c r="AH69" s="1026"/>
      <c r="AI69" s="1026"/>
      <c r="AJ69" s="1026"/>
      <c r="AK69" s="1026" t="s">
        <v>571</v>
      </c>
      <c r="AL69" s="1026"/>
      <c r="AM69" s="1026"/>
      <c r="AN69" s="1026"/>
      <c r="AO69" s="1026"/>
      <c r="AP69" s="1026">
        <v>281</v>
      </c>
      <c r="AQ69" s="1026"/>
      <c r="AR69" s="1026"/>
      <c r="AS69" s="1026"/>
      <c r="AT69" s="1026"/>
      <c r="AU69" s="1026">
        <v>30</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574</v>
      </c>
      <c r="C70" s="1030"/>
      <c r="D70" s="1030"/>
      <c r="E70" s="1030"/>
      <c r="F70" s="1030"/>
      <c r="G70" s="1030"/>
      <c r="H70" s="1030"/>
      <c r="I70" s="1030"/>
      <c r="J70" s="1030"/>
      <c r="K70" s="1030"/>
      <c r="L70" s="1030"/>
      <c r="M70" s="1030"/>
      <c r="N70" s="1030"/>
      <c r="O70" s="1030"/>
      <c r="P70" s="1031"/>
      <c r="Q70" s="1032">
        <v>397</v>
      </c>
      <c r="R70" s="1026"/>
      <c r="S70" s="1026"/>
      <c r="T70" s="1026"/>
      <c r="U70" s="1026"/>
      <c r="V70" s="1026">
        <v>395</v>
      </c>
      <c r="W70" s="1026"/>
      <c r="X70" s="1026"/>
      <c r="Y70" s="1026"/>
      <c r="Z70" s="1026"/>
      <c r="AA70" s="1026">
        <v>2</v>
      </c>
      <c r="AB70" s="1026"/>
      <c r="AC70" s="1026"/>
      <c r="AD70" s="1026"/>
      <c r="AE70" s="1026"/>
      <c r="AF70" s="1026">
        <v>2</v>
      </c>
      <c r="AG70" s="1026"/>
      <c r="AH70" s="1026"/>
      <c r="AI70" s="1026"/>
      <c r="AJ70" s="1026"/>
      <c r="AK70" s="1026" t="s">
        <v>571</v>
      </c>
      <c r="AL70" s="1026"/>
      <c r="AM70" s="1026"/>
      <c r="AN70" s="1026"/>
      <c r="AO70" s="1026"/>
      <c r="AP70" s="1026">
        <v>520</v>
      </c>
      <c r="AQ70" s="1026"/>
      <c r="AR70" s="1026"/>
      <c r="AS70" s="1026"/>
      <c r="AT70" s="1026"/>
      <c r="AU70" s="1026">
        <v>40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417</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418</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419</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420</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423</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424</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425</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426</v>
      </c>
      <c r="AB109" s="949"/>
      <c r="AC109" s="949"/>
      <c r="AD109" s="949"/>
      <c r="AE109" s="950"/>
      <c r="AF109" s="951" t="s">
        <v>306</v>
      </c>
      <c r="AG109" s="949"/>
      <c r="AH109" s="949"/>
      <c r="AI109" s="949"/>
      <c r="AJ109" s="950"/>
      <c r="AK109" s="951" t="s">
        <v>305</v>
      </c>
      <c r="AL109" s="949"/>
      <c r="AM109" s="949"/>
      <c r="AN109" s="949"/>
      <c r="AO109" s="950"/>
      <c r="AP109" s="951" t="s">
        <v>427</v>
      </c>
      <c r="AQ109" s="949"/>
      <c r="AR109" s="949"/>
      <c r="AS109" s="949"/>
      <c r="AT109" s="980"/>
      <c r="AU109" s="948" t="s">
        <v>425</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426</v>
      </c>
      <c r="BR109" s="949"/>
      <c r="BS109" s="949"/>
      <c r="BT109" s="949"/>
      <c r="BU109" s="950"/>
      <c r="BV109" s="951" t="s">
        <v>306</v>
      </c>
      <c r="BW109" s="949"/>
      <c r="BX109" s="949"/>
      <c r="BY109" s="949"/>
      <c r="BZ109" s="950"/>
      <c r="CA109" s="951" t="s">
        <v>305</v>
      </c>
      <c r="CB109" s="949"/>
      <c r="CC109" s="949"/>
      <c r="CD109" s="949"/>
      <c r="CE109" s="950"/>
      <c r="CF109" s="987" t="s">
        <v>427</v>
      </c>
      <c r="CG109" s="987"/>
      <c r="CH109" s="987"/>
      <c r="CI109" s="987"/>
      <c r="CJ109" s="987"/>
      <c r="CK109" s="951" t="s">
        <v>428</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426</v>
      </c>
      <c r="DH109" s="949"/>
      <c r="DI109" s="949"/>
      <c r="DJ109" s="949"/>
      <c r="DK109" s="950"/>
      <c r="DL109" s="951" t="s">
        <v>306</v>
      </c>
      <c r="DM109" s="949"/>
      <c r="DN109" s="949"/>
      <c r="DO109" s="949"/>
      <c r="DP109" s="950"/>
      <c r="DQ109" s="951" t="s">
        <v>305</v>
      </c>
      <c r="DR109" s="949"/>
      <c r="DS109" s="949"/>
      <c r="DT109" s="949"/>
      <c r="DU109" s="950"/>
      <c r="DV109" s="951" t="s">
        <v>427</v>
      </c>
      <c r="DW109" s="949"/>
      <c r="DX109" s="949"/>
      <c r="DY109" s="949"/>
      <c r="DZ109" s="980"/>
    </row>
    <row r="110" spans="1:131" s="247" customFormat="1" ht="26.25" customHeight="1" x14ac:dyDescent="0.15">
      <c r="A110" s="851" t="s">
        <v>429</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414339</v>
      </c>
      <c r="AB110" s="942"/>
      <c r="AC110" s="942"/>
      <c r="AD110" s="942"/>
      <c r="AE110" s="943"/>
      <c r="AF110" s="944">
        <v>377862</v>
      </c>
      <c r="AG110" s="942"/>
      <c r="AH110" s="942"/>
      <c r="AI110" s="942"/>
      <c r="AJ110" s="943"/>
      <c r="AK110" s="944">
        <v>384192</v>
      </c>
      <c r="AL110" s="942"/>
      <c r="AM110" s="942"/>
      <c r="AN110" s="942"/>
      <c r="AO110" s="943"/>
      <c r="AP110" s="945">
        <v>17.8</v>
      </c>
      <c r="AQ110" s="946"/>
      <c r="AR110" s="946"/>
      <c r="AS110" s="946"/>
      <c r="AT110" s="947"/>
      <c r="AU110" s="981" t="s">
        <v>73</v>
      </c>
      <c r="AV110" s="982"/>
      <c r="AW110" s="982"/>
      <c r="AX110" s="982"/>
      <c r="AY110" s="982"/>
      <c r="AZ110" s="907" t="s">
        <v>430</v>
      </c>
      <c r="BA110" s="852"/>
      <c r="BB110" s="852"/>
      <c r="BC110" s="852"/>
      <c r="BD110" s="852"/>
      <c r="BE110" s="852"/>
      <c r="BF110" s="852"/>
      <c r="BG110" s="852"/>
      <c r="BH110" s="852"/>
      <c r="BI110" s="852"/>
      <c r="BJ110" s="852"/>
      <c r="BK110" s="852"/>
      <c r="BL110" s="852"/>
      <c r="BM110" s="852"/>
      <c r="BN110" s="852"/>
      <c r="BO110" s="852"/>
      <c r="BP110" s="853"/>
      <c r="BQ110" s="908">
        <v>4601718</v>
      </c>
      <c r="BR110" s="889"/>
      <c r="BS110" s="889"/>
      <c r="BT110" s="889"/>
      <c r="BU110" s="889"/>
      <c r="BV110" s="889">
        <v>4692035</v>
      </c>
      <c r="BW110" s="889"/>
      <c r="BX110" s="889"/>
      <c r="BY110" s="889"/>
      <c r="BZ110" s="889"/>
      <c r="CA110" s="889">
        <v>4705962</v>
      </c>
      <c r="CB110" s="889"/>
      <c r="CC110" s="889"/>
      <c r="CD110" s="889"/>
      <c r="CE110" s="889"/>
      <c r="CF110" s="913">
        <v>218.6</v>
      </c>
      <c r="CG110" s="914"/>
      <c r="CH110" s="914"/>
      <c r="CI110" s="914"/>
      <c r="CJ110" s="914"/>
      <c r="CK110" s="977" t="s">
        <v>431</v>
      </c>
      <c r="CL110" s="863"/>
      <c r="CM110" s="938" t="s">
        <v>432</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433</v>
      </c>
      <c r="DH110" s="889"/>
      <c r="DI110" s="889"/>
      <c r="DJ110" s="889"/>
      <c r="DK110" s="889"/>
      <c r="DL110" s="889" t="s">
        <v>129</v>
      </c>
      <c r="DM110" s="889"/>
      <c r="DN110" s="889"/>
      <c r="DO110" s="889"/>
      <c r="DP110" s="889"/>
      <c r="DQ110" s="889" t="s">
        <v>433</v>
      </c>
      <c r="DR110" s="889"/>
      <c r="DS110" s="889"/>
      <c r="DT110" s="889"/>
      <c r="DU110" s="889"/>
      <c r="DV110" s="890" t="s">
        <v>129</v>
      </c>
      <c r="DW110" s="890"/>
      <c r="DX110" s="890"/>
      <c r="DY110" s="890"/>
      <c r="DZ110" s="891"/>
    </row>
    <row r="111" spans="1:131" s="247" customFormat="1" ht="26.25" customHeight="1" x14ac:dyDescent="0.15">
      <c r="A111" s="818" t="s">
        <v>434</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433</v>
      </c>
      <c r="AB111" s="970"/>
      <c r="AC111" s="970"/>
      <c r="AD111" s="970"/>
      <c r="AE111" s="971"/>
      <c r="AF111" s="972" t="s">
        <v>129</v>
      </c>
      <c r="AG111" s="970"/>
      <c r="AH111" s="970"/>
      <c r="AI111" s="970"/>
      <c r="AJ111" s="971"/>
      <c r="AK111" s="972" t="s">
        <v>129</v>
      </c>
      <c r="AL111" s="970"/>
      <c r="AM111" s="970"/>
      <c r="AN111" s="970"/>
      <c r="AO111" s="971"/>
      <c r="AP111" s="973" t="s">
        <v>129</v>
      </c>
      <c r="AQ111" s="974"/>
      <c r="AR111" s="974"/>
      <c r="AS111" s="974"/>
      <c r="AT111" s="975"/>
      <c r="AU111" s="983"/>
      <c r="AV111" s="984"/>
      <c r="AW111" s="984"/>
      <c r="AX111" s="984"/>
      <c r="AY111" s="984"/>
      <c r="AZ111" s="859" t="s">
        <v>435</v>
      </c>
      <c r="BA111" s="794"/>
      <c r="BB111" s="794"/>
      <c r="BC111" s="794"/>
      <c r="BD111" s="794"/>
      <c r="BE111" s="794"/>
      <c r="BF111" s="794"/>
      <c r="BG111" s="794"/>
      <c r="BH111" s="794"/>
      <c r="BI111" s="794"/>
      <c r="BJ111" s="794"/>
      <c r="BK111" s="794"/>
      <c r="BL111" s="794"/>
      <c r="BM111" s="794"/>
      <c r="BN111" s="794"/>
      <c r="BO111" s="794"/>
      <c r="BP111" s="795"/>
      <c r="BQ111" s="860">
        <v>46516</v>
      </c>
      <c r="BR111" s="861"/>
      <c r="BS111" s="861"/>
      <c r="BT111" s="861"/>
      <c r="BU111" s="861"/>
      <c r="BV111" s="861">
        <v>41785</v>
      </c>
      <c r="BW111" s="861"/>
      <c r="BX111" s="861"/>
      <c r="BY111" s="861"/>
      <c r="BZ111" s="861"/>
      <c r="CA111" s="861" t="s">
        <v>129</v>
      </c>
      <c r="CB111" s="861"/>
      <c r="CC111" s="861"/>
      <c r="CD111" s="861"/>
      <c r="CE111" s="861"/>
      <c r="CF111" s="922" t="s">
        <v>433</v>
      </c>
      <c r="CG111" s="923"/>
      <c r="CH111" s="923"/>
      <c r="CI111" s="923"/>
      <c r="CJ111" s="923"/>
      <c r="CK111" s="978"/>
      <c r="CL111" s="865"/>
      <c r="CM111" s="868" t="s">
        <v>436</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129</v>
      </c>
      <c r="DH111" s="861"/>
      <c r="DI111" s="861"/>
      <c r="DJ111" s="861"/>
      <c r="DK111" s="861"/>
      <c r="DL111" s="861" t="s">
        <v>433</v>
      </c>
      <c r="DM111" s="861"/>
      <c r="DN111" s="861"/>
      <c r="DO111" s="861"/>
      <c r="DP111" s="861"/>
      <c r="DQ111" s="861" t="s">
        <v>129</v>
      </c>
      <c r="DR111" s="861"/>
      <c r="DS111" s="861"/>
      <c r="DT111" s="861"/>
      <c r="DU111" s="861"/>
      <c r="DV111" s="838" t="s">
        <v>129</v>
      </c>
      <c r="DW111" s="838"/>
      <c r="DX111" s="838"/>
      <c r="DY111" s="838"/>
      <c r="DZ111" s="839"/>
    </row>
    <row r="112" spans="1:131" s="247" customFormat="1" ht="26.25" customHeight="1" x14ac:dyDescent="0.15">
      <c r="A112" s="963" t="s">
        <v>437</v>
      </c>
      <c r="B112" s="964"/>
      <c r="C112" s="794" t="s">
        <v>438</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129</v>
      </c>
      <c r="AG112" s="824"/>
      <c r="AH112" s="824"/>
      <c r="AI112" s="824"/>
      <c r="AJ112" s="825"/>
      <c r="AK112" s="826" t="s">
        <v>129</v>
      </c>
      <c r="AL112" s="824"/>
      <c r="AM112" s="824"/>
      <c r="AN112" s="824"/>
      <c r="AO112" s="825"/>
      <c r="AP112" s="871" t="s">
        <v>129</v>
      </c>
      <c r="AQ112" s="872"/>
      <c r="AR112" s="872"/>
      <c r="AS112" s="872"/>
      <c r="AT112" s="873"/>
      <c r="AU112" s="983"/>
      <c r="AV112" s="984"/>
      <c r="AW112" s="984"/>
      <c r="AX112" s="984"/>
      <c r="AY112" s="984"/>
      <c r="AZ112" s="859" t="s">
        <v>439</v>
      </c>
      <c r="BA112" s="794"/>
      <c r="BB112" s="794"/>
      <c r="BC112" s="794"/>
      <c r="BD112" s="794"/>
      <c r="BE112" s="794"/>
      <c r="BF112" s="794"/>
      <c r="BG112" s="794"/>
      <c r="BH112" s="794"/>
      <c r="BI112" s="794"/>
      <c r="BJ112" s="794"/>
      <c r="BK112" s="794"/>
      <c r="BL112" s="794"/>
      <c r="BM112" s="794"/>
      <c r="BN112" s="794"/>
      <c r="BO112" s="794"/>
      <c r="BP112" s="795"/>
      <c r="BQ112" s="860">
        <v>778099</v>
      </c>
      <c r="BR112" s="861"/>
      <c r="BS112" s="861"/>
      <c r="BT112" s="861"/>
      <c r="BU112" s="861"/>
      <c r="BV112" s="861">
        <v>711982</v>
      </c>
      <c r="BW112" s="861"/>
      <c r="BX112" s="861"/>
      <c r="BY112" s="861"/>
      <c r="BZ112" s="861"/>
      <c r="CA112" s="861">
        <v>717886</v>
      </c>
      <c r="CB112" s="861"/>
      <c r="CC112" s="861"/>
      <c r="CD112" s="861"/>
      <c r="CE112" s="861"/>
      <c r="CF112" s="922">
        <v>33.299999999999997</v>
      </c>
      <c r="CG112" s="923"/>
      <c r="CH112" s="923"/>
      <c r="CI112" s="923"/>
      <c r="CJ112" s="923"/>
      <c r="CK112" s="978"/>
      <c r="CL112" s="865"/>
      <c r="CM112" s="868" t="s">
        <v>440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129</v>
      </c>
      <c r="DH112" s="861"/>
      <c r="DI112" s="861"/>
      <c r="DJ112" s="861"/>
      <c r="DK112" s="861"/>
      <c r="DL112" s="861" t="s">
        <v>129</v>
      </c>
      <c r="DM112" s="861"/>
      <c r="DN112" s="861"/>
      <c r="DO112" s="861"/>
      <c r="DP112" s="861"/>
      <c r="DQ112" s="861" t="s">
        <v>433</v>
      </c>
      <c r="DR112" s="861"/>
      <c r="DS112" s="861"/>
      <c r="DT112" s="861"/>
      <c r="DU112" s="861"/>
      <c r="DV112" s="838" t="s">
        <v>433</v>
      </c>
      <c r="DW112" s="838"/>
      <c r="DX112" s="838"/>
      <c r="DY112" s="838"/>
      <c r="DZ112" s="839"/>
    </row>
    <row r="113" spans="1:130" s="247" customFormat="1" ht="26.25" customHeight="1" x14ac:dyDescent="0.15">
      <c r="A113" s="965"/>
      <c r="B113" s="966"/>
      <c r="C113" s="794" t="s">
        <v>441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82258</v>
      </c>
      <c r="AB113" s="970"/>
      <c r="AC113" s="970"/>
      <c r="AD113" s="970"/>
      <c r="AE113" s="971"/>
      <c r="AF113" s="972">
        <v>67518</v>
      </c>
      <c r="AG113" s="970"/>
      <c r="AH113" s="970"/>
      <c r="AI113" s="970"/>
      <c r="AJ113" s="971"/>
      <c r="AK113" s="972">
        <v>67266</v>
      </c>
      <c r="AL113" s="970"/>
      <c r="AM113" s="970"/>
      <c r="AN113" s="970"/>
      <c r="AO113" s="971"/>
      <c r="AP113" s="973">
        <v>3.1</v>
      </c>
      <c r="AQ113" s="974"/>
      <c r="AR113" s="974"/>
      <c r="AS113" s="974"/>
      <c r="AT113" s="975"/>
      <c r="AU113" s="983"/>
      <c r="AV113" s="984"/>
      <c r="AW113" s="984"/>
      <c r="AX113" s="984"/>
      <c r="AY113" s="984"/>
      <c r="AZ113" s="859" t="s">
        <v>442</v>
      </c>
      <c r="BA113" s="794"/>
      <c r="BB113" s="794"/>
      <c r="BC113" s="794"/>
      <c r="BD113" s="794"/>
      <c r="BE113" s="794"/>
      <c r="BF113" s="794"/>
      <c r="BG113" s="794"/>
      <c r="BH113" s="794"/>
      <c r="BI113" s="794"/>
      <c r="BJ113" s="794"/>
      <c r="BK113" s="794"/>
      <c r="BL113" s="794"/>
      <c r="BM113" s="794"/>
      <c r="BN113" s="794"/>
      <c r="BO113" s="794"/>
      <c r="BP113" s="795"/>
      <c r="BQ113" s="860">
        <v>492778</v>
      </c>
      <c r="BR113" s="861"/>
      <c r="BS113" s="861"/>
      <c r="BT113" s="861"/>
      <c r="BU113" s="861"/>
      <c r="BV113" s="861">
        <v>400775</v>
      </c>
      <c r="BW113" s="861"/>
      <c r="BX113" s="861"/>
      <c r="BY113" s="861"/>
      <c r="BZ113" s="861"/>
      <c r="CA113" s="861">
        <v>305262</v>
      </c>
      <c r="CB113" s="861"/>
      <c r="CC113" s="861"/>
      <c r="CD113" s="861"/>
      <c r="CE113" s="861"/>
      <c r="CF113" s="922">
        <v>14.2</v>
      </c>
      <c r="CG113" s="923"/>
      <c r="CH113" s="923"/>
      <c r="CI113" s="923"/>
      <c r="CJ113" s="923"/>
      <c r="CK113" s="978"/>
      <c r="CL113" s="865"/>
      <c r="CM113" s="868" t="s">
        <v>443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433</v>
      </c>
      <c r="DH113" s="824"/>
      <c r="DI113" s="824"/>
      <c r="DJ113" s="824"/>
      <c r="DK113" s="825"/>
      <c r="DL113" s="826" t="s">
        <v>129</v>
      </c>
      <c r="DM113" s="824"/>
      <c r="DN113" s="824"/>
      <c r="DO113" s="824"/>
      <c r="DP113" s="825"/>
      <c r="DQ113" s="826" t="s">
        <v>129</v>
      </c>
      <c r="DR113" s="824"/>
      <c r="DS113" s="824"/>
      <c r="DT113" s="824"/>
      <c r="DU113" s="825"/>
      <c r="DV113" s="871" t="s">
        <v>129</v>
      </c>
      <c r="DW113" s="872"/>
      <c r="DX113" s="872"/>
      <c r="DY113" s="872"/>
      <c r="DZ113" s="873"/>
    </row>
    <row r="114" spans="1:130" s="247" customFormat="1" ht="26.25" customHeight="1" x14ac:dyDescent="0.15">
      <c r="A114" s="965"/>
      <c r="B114" s="966"/>
      <c r="C114" s="794" t="s">
        <v>444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94153</v>
      </c>
      <c r="AB114" s="824"/>
      <c r="AC114" s="824"/>
      <c r="AD114" s="824"/>
      <c r="AE114" s="825"/>
      <c r="AF114" s="826">
        <v>96799</v>
      </c>
      <c r="AG114" s="824"/>
      <c r="AH114" s="824"/>
      <c r="AI114" s="824"/>
      <c r="AJ114" s="825"/>
      <c r="AK114" s="826">
        <v>91993</v>
      </c>
      <c r="AL114" s="824"/>
      <c r="AM114" s="824"/>
      <c r="AN114" s="824"/>
      <c r="AO114" s="825"/>
      <c r="AP114" s="871">
        <v>4.3</v>
      </c>
      <c r="AQ114" s="872"/>
      <c r="AR114" s="872"/>
      <c r="AS114" s="872"/>
      <c r="AT114" s="873"/>
      <c r="AU114" s="983"/>
      <c r="AV114" s="984"/>
      <c r="AW114" s="984"/>
      <c r="AX114" s="984"/>
      <c r="AY114" s="984"/>
      <c r="AZ114" s="859" t="s">
        <v>445</v>
      </c>
      <c r="BA114" s="794"/>
      <c r="BB114" s="794"/>
      <c r="BC114" s="794"/>
      <c r="BD114" s="794"/>
      <c r="BE114" s="794"/>
      <c r="BF114" s="794"/>
      <c r="BG114" s="794"/>
      <c r="BH114" s="794"/>
      <c r="BI114" s="794"/>
      <c r="BJ114" s="794"/>
      <c r="BK114" s="794"/>
      <c r="BL114" s="794"/>
      <c r="BM114" s="794"/>
      <c r="BN114" s="794"/>
      <c r="BO114" s="794"/>
      <c r="BP114" s="795"/>
      <c r="BQ114" s="860">
        <v>920521</v>
      </c>
      <c r="BR114" s="861"/>
      <c r="BS114" s="861"/>
      <c r="BT114" s="861"/>
      <c r="BU114" s="861"/>
      <c r="BV114" s="861">
        <v>979677</v>
      </c>
      <c r="BW114" s="861"/>
      <c r="BX114" s="861"/>
      <c r="BY114" s="861"/>
      <c r="BZ114" s="861"/>
      <c r="CA114" s="861">
        <v>870302</v>
      </c>
      <c r="CB114" s="861"/>
      <c r="CC114" s="861"/>
      <c r="CD114" s="861"/>
      <c r="CE114" s="861"/>
      <c r="CF114" s="922">
        <v>40.4</v>
      </c>
      <c r="CG114" s="923"/>
      <c r="CH114" s="923"/>
      <c r="CI114" s="923"/>
      <c r="CJ114" s="923"/>
      <c r="CK114" s="978"/>
      <c r="CL114" s="865"/>
      <c r="CM114" s="868" t="s">
        <v>446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433</v>
      </c>
      <c r="DH114" s="824"/>
      <c r="DI114" s="824"/>
      <c r="DJ114" s="824"/>
      <c r="DK114" s="825"/>
      <c r="DL114" s="826" t="s">
        <v>390</v>
      </c>
      <c r="DM114" s="824"/>
      <c r="DN114" s="824"/>
      <c r="DO114" s="824"/>
      <c r="DP114" s="825"/>
      <c r="DQ114" s="826" t="s">
        <v>129</v>
      </c>
      <c r="DR114" s="824"/>
      <c r="DS114" s="824"/>
      <c r="DT114" s="824"/>
      <c r="DU114" s="825"/>
      <c r="DV114" s="871" t="s">
        <v>433</v>
      </c>
      <c r="DW114" s="872"/>
      <c r="DX114" s="872"/>
      <c r="DY114" s="872"/>
      <c r="DZ114" s="873"/>
    </row>
    <row r="115" spans="1:130" s="247" customFormat="1" ht="26.25" customHeight="1" x14ac:dyDescent="0.15">
      <c r="A115" s="965"/>
      <c r="B115" s="966"/>
      <c r="C115" s="794" t="s">
        <v>447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4990</v>
      </c>
      <c r="AB115" s="970"/>
      <c r="AC115" s="970"/>
      <c r="AD115" s="970"/>
      <c r="AE115" s="971"/>
      <c r="AF115" s="972" t="s">
        <v>129</v>
      </c>
      <c r="AG115" s="970"/>
      <c r="AH115" s="970"/>
      <c r="AI115" s="970"/>
      <c r="AJ115" s="971"/>
      <c r="AK115" s="972" t="s">
        <v>433</v>
      </c>
      <c r="AL115" s="970"/>
      <c r="AM115" s="970"/>
      <c r="AN115" s="970"/>
      <c r="AO115" s="971"/>
      <c r="AP115" s="973" t="s">
        <v>129</v>
      </c>
      <c r="AQ115" s="974"/>
      <c r="AR115" s="974"/>
      <c r="AS115" s="974"/>
      <c r="AT115" s="975"/>
      <c r="AU115" s="983"/>
      <c r="AV115" s="984"/>
      <c r="AW115" s="984"/>
      <c r="AX115" s="984"/>
      <c r="AY115" s="984"/>
      <c r="AZ115" s="859" t="s">
        <v>448</v>
      </c>
      <c r="BA115" s="794"/>
      <c r="BB115" s="794"/>
      <c r="BC115" s="794"/>
      <c r="BD115" s="794"/>
      <c r="BE115" s="794"/>
      <c r="BF115" s="794"/>
      <c r="BG115" s="794"/>
      <c r="BH115" s="794"/>
      <c r="BI115" s="794"/>
      <c r="BJ115" s="794"/>
      <c r="BK115" s="794"/>
      <c r="BL115" s="794"/>
      <c r="BM115" s="794"/>
      <c r="BN115" s="794"/>
      <c r="BO115" s="794"/>
      <c r="BP115" s="795"/>
      <c r="BQ115" s="860" t="s">
        <v>433</v>
      </c>
      <c r="BR115" s="861"/>
      <c r="BS115" s="861"/>
      <c r="BT115" s="861"/>
      <c r="BU115" s="861"/>
      <c r="BV115" s="861" t="s">
        <v>433</v>
      </c>
      <c r="BW115" s="861"/>
      <c r="BX115" s="861"/>
      <c r="BY115" s="861"/>
      <c r="BZ115" s="861"/>
      <c r="CA115" s="861" t="s">
        <v>433</v>
      </c>
      <c r="CB115" s="861"/>
      <c r="CC115" s="861"/>
      <c r="CD115" s="861"/>
      <c r="CE115" s="861"/>
      <c r="CF115" s="922" t="s">
        <v>129</v>
      </c>
      <c r="CG115" s="923"/>
      <c r="CH115" s="923"/>
      <c r="CI115" s="923"/>
      <c r="CJ115" s="923"/>
      <c r="CK115" s="978"/>
      <c r="CL115" s="865"/>
      <c r="CM115" s="859" t="s">
        <v>449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129</v>
      </c>
      <c r="DH115" s="824"/>
      <c r="DI115" s="824"/>
      <c r="DJ115" s="824"/>
      <c r="DK115" s="825"/>
      <c r="DL115" s="826" t="s">
        <v>129</v>
      </c>
      <c r="DM115" s="824"/>
      <c r="DN115" s="824"/>
      <c r="DO115" s="824"/>
      <c r="DP115" s="825"/>
      <c r="DQ115" s="826" t="s">
        <v>129</v>
      </c>
      <c r="DR115" s="824"/>
      <c r="DS115" s="824"/>
      <c r="DT115" s="824"/>
      <c r="DU115" s="825"/>
      <c r="DV115" s="871" t="s">
        <v>129</v>
      </c>
      <c r="DW115" s="872"/>
      <c r="DX115" s="872"/>
      <c r="DY115" s="872"/>
      <c r="DZ115" s="873"/>
    </row>
    <row r="116" spans="1:130" s="247" customFormat="1" ht="26.25" customHeight="1" x14ac:dyDescent="0.15">
      <c r="A116" s="967"/>
      <c r="B116" s="968"/>
      <c r="C116" s="927" t="s">
        <v>450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v>
      </c>
      <c r="AB116" s="824"/>
      <c r="AC116" s="824"/>
      <c r="AD116" s="824"/>
      <c r="AE116" s="825"/>
      <c r="AF116" s="826">
        <v>1</v>
      </c>
      <c r="AG116" s="824"/>
      <c r="AH116" s="824"/>
      <c r="AI116" s="824"/>
      <c r="AJ116" s="825"/>
      <c r="AK116" s="826">
        <v>2</v>
      </c>
      <c r="AL116" s="824"/>
      <c r="AM116" s="824"/>
      <c r="AN116" s="824"/>
      <c r="AO116" s="825"/>
      <c r="AP116" s="871">
        <v>0</v>
      </c>
      <c r="AQ116" s="872"/>
      <c r="AR116" s="872"/>
      <c r="AS116" s="872"/>
      <c r="AT116" s="873"/>
      <c r="AU116" s="983"/>
      <c r="AV116" s="984"/>
      <c r="AW116" s="984"/>
      <c r="AX116" s="984"/>
      <c r="AY116" s="984"/>
      <c r="AZ116" s="910" t="s">
        <v>451</v>
      </c>
      <c r="BA116" s="911"/>
      <c r="BB116" s="911"/>
      <c r="BC116" s="911"/>
      <c r="BD116" s="911"/>
      <c r="BE116" s="911"/>
      <c r="BF116" s="911"/>
      <c r="BG116" s="911"/>
      <c r="BH116" s="911"/>
      <c r="BI116" s="911"/>
      <c r="BJ116" s="911"/>
      <c r="BK116" s="911"/>
      <c r="BL116" s="911"/>
      <c r="BM116" s="911"/>
      <c r="BN116" s="911"/>
      <c r="BO116" s="911"/>
      <c r="BP116" s="912"/>
      <c r="BQ116" s="860" t="s">
        <v>433</v>
      </c>
      <c r="BR116" s="861"/>
      <c r="BS116" s="861"/>
      <c r="BT116" s="861"/>
      <c r="BU116" s="861"/>
      <c r="BV116" s="861" t="s">
        <v>129</v>
      </c>
      <c r="BW116" s="861"/>
      <c r="BX116" s="861"/>
      <c r="BY116" s="861"/>
      <c r="BZ116" s="861"/>
      <c r="CA116" s="861" t="s">
        <v>129</v>
      </c>
      <c r="CB116" s="861"/>
      <c r="CC116" s="861"/>
      <c r="CD116" s="861"/>
      <c r="CE116" s="861"/>
      <c r="CF116" s="922" t="s">
        <v>129</v>
      </c>
      <c r="CG116" s="923"/>
      <c r="CH116" s="923"/>
      <c r="CI116" s="923"/>
      <c r="CJ116" s="923"/>
      <c r="CK116" s="978"/>
      <c r="CL116" s="865"/>
      <c r="CM116" s="868" t="s">
        <v>452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433</v>
      </c>
      <c r="DH116" s="824"/>
      <c r="DI116" s="824"/>
      <c r="DJ116" s="824"/>
      <c r="DK116" s="825"/>
      <c r="DL116" s="826" t="s">
        <v>433</v>
      </c>
      <c r="DM116" s="824"/>
      <c r="DN116" s="824"/>
      <c r="DO116" s="824"/>
      <c r="DP116" s="825"/>
      <c r="DQ116" s="826" t="s">
        <v>129</v>
      </c>
      <c r="DR116" s="824"/>
      <c r="DS116" s="824"/>
      <c r="DT116" s="824"/>
      <c r="DU116" s="825"/>
      <c r="DV116" s="871" t="s">
        <v>433</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453</v>
      </c>
      <c r="Z117" s="950"/>
      <c r="AA117" s="955">
        <v>595741</v>
      </c>
      <c r="AB117" s="956"/>
      <c r="AC117" s="956"/>
      <c r="AD117" s="956"/>
      <c r="AE117" s="957"/>
      <c r="AF117" s="958">
        <v>542180</v>
      </c>
      <c r="AG117" s="956"/>
      <c r="AH117" s="956"/>
      <c r="AI117" s="956"/>
      <c r="AJ117" s="957"/>
      <c r="AK117" s="958">
        <v>543453</v>
      </c>
      <c r="AL117" s="956"/>
      <c r="AM117" s="956"/>
      <c r="AN117" s="956"/>
      <c r="AO117" s="957"/>
      <c r="AP117" s="959"/>
      <c r="AQ117" s="960"/>
      <c r="AR117" s="960"/>
      <c r="AS117" s="960"/>
      <c r="AT117" s="961"/>
      <c r="AU117" s="983"/>
      <c r="AV117" s="984"/>
      <c r="AW117" s="984"/>
      <c r="AX117" s="984"/>
      <c r="AY117" s="984"/>
      <c r="AZ117" s="910" t="s">
        <v>454</v>
      </c>
      <c r="BA117" s="911"/>
      <c r="BB117" s="911"/>
      <c r="BC117" s="911"/>
      <c r="BD117" s="911"/>
      <c r="BE117" s="911"/>
      <c r="BF117" s="911"/>
      <c r="BG117" s="911"/>
      <c r="BH117" s="911"/>
      <c r="BI117" s="911"/>
      <c r="BJ117" s="911"/>
      <c r="BK117" s="911"/>
      <c r="BL117" s="911"/>
      <c r="BM117" s="911"/>
      <c r="BN117" s="911"/>
      <c r="BO117" s="911"/>
      <c r="BP117" s="912"/>
      <c r="BQ117" s="860" t="s">
        <v>390</v>
      </c>
      <c r="BR117" s="861"/>
      <c r="BS117" s="861"/>
      <c r="BT117" s="861"/>
      <c r="BU117" s="861"/>
      <c r="BV117" s="861" t="s">
        <v>129</v>
      </c>
      <c r="BW117" s="861"/>
      <c r="BX117" s="861"/>
      <c r="BY117" s="861"/>
      <c r="BZ117" s="861"/>
      <c r="CA117" s="861" t="s">
        <v>433</v>
      </c>
      <c r="CB117" s="861"/>
      <c r="CC117" s="861"/>
      <c r="CD117" s="861"/>
      <c r="CE117" s="861"/>
      <c r="CF117" s="922" t="s">
        <v>129</v>
      </c>
      <c r="CG117" s="923"/>
      <c r="CH117" s="923"/>
      <c r="CI117" s="923"/>
      <c r="CJ117" s="923"/>
      <c r="CK117" s="978"/>
      <c r="CL117" s="865"/>
      <c r="CM117" s="868" t="s">
        <v>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129</v>
      </c>
      <c r="DH117" s="824"/>
      <c r="DI117" s="824"/>
      <c r="DJ117" s="824"/>
      <c r="DK117" s="825"/>
      <c r="DL117" s="826" t="s">
        <v>390</v>
      </c>
      <c r="DM117" s="824"/>
      <c r="DN117" s="824"/>
      <c r="DO117" s="824"/>
      <c r="DP117" s="825"/>
      <c r="DQ117" s="826" t="s">
        <v>129</v>
      </c>
      <c r="DR117" s="824"/>
      <c r="DS117" s="824"/>
      <c r="DT117" s="824"/>
      <c r="DU117" s="825"/>
      <c r="DV117" s="871" t="s">
        <v>433</v>
      </c>
      <c r="DW117" s="872"/>
      <c r="DX117" s="872"/>
      <c r="DY117" s="872"/>
      <c r="DZ117" s="873"/>
    </row>
    <row r="118" spans="1:130" s="247" customFormat="1" ht="26.25" customHeight="1" x14ac:dyDescent="0.15">
      <c r="A118" s="948" t="s">
        <v>428</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426</v>
      </c>
      <c r="AB118" s="949"/>
      <c r="AC118" s="949"/>
      <c r="AD118" s="949"/>
      <c r="AE118" s="950"/>
      <c r="AF118" s="951" t="s">
        <v>306</v>
      </c>
      <c r="AG118" s="949"/>
      <c r="AH118" s="949"/>
      <c r="AI118" s="949"/>
      <c r="AJ118" s="950"/>
      <c r="AK118" s="951" t="s">
        <v>305</v>
      </c>
      <c r="AL118" s="949"/>
      <c r="AM118" s="949"/>
      <c r="AN118" s="949"/>
      <c r="AO118" s="950"/>
      <c r="AP118" s="952" t="s">
        <v>427</v>
      </c>
      <c r="AQ118" s="953"/>
      <c r="AR118" s="953"/>
      <c r="AS118" s="953"/>
      <c r="AT118" s="954"/>
      <c r="AU118" s="983"/>
      <c r="AV118" s="984"/>
      <c r="AW118" s="984"/>
      <c r="AX118" s="984"/>
      <c r="AY118" s="984"/>
      <c r="AZ118" s="926" t="s">
        <v>456</v>
      </c>
      <c r="BA118" s="927"/>
      <c r="BB118" s="927"/>
      <c r="BC118" s="927"/>
      <c r="BD118" s="927"/>
      <c r="BE118" s="927"/>
      <c r="BF118" s="927"/>
      <c r="BG118" s="927"/>
      <c r="BH118" s="927"/>
      <c r="BI118" s="927"/>
      <c r="BJ118" s="927"/>
      <c r="BK118" s="927"/>
      <c r="BL118" s="927"/>
      <c r="BM118" s="927"/>
      <c r="BN118" s="927"/>
      <c r="BO118" s="927"/>
      <c r="BP118" s="928"/>
      <c r="BQ118" s="929" t="s">
        <v>129</v>
      </c>
      <c r="BR118" s="892"/>
      <c r="BS118" s="892"/>
      <c r="BT118" s="892"/>
      <c r="BU118" s="892"/>
      <c r="BV118" s="892" t="s">
        <v>433</v>
      </c>
      <c r="BW118" s="892"/>
      <c r="BX118" s="892"/>
      <c r="BY118" s="892"/>
      <c r="BZ118" s="892"/>
      <c r="CA118" s="892" t="s">
        <v>129</v>
      </c>
      <c r="CB118" s="892"/>
      <c r="CC118" s="892"/>
      <c r="CD118" s="892"/>
      <c r="CE118" s="892"/>
      <c r="CF118" s="922" t="s">
        <v>390</v>
      </c>
      <c r="CG118" s="923"/>
      <c r="CH118" s="923"/>
      <c r="CI118" s="923"/>
      <c r="CJ118" s="923"/>
      <c r="CK118" s="978"/>
      <c r="CL118" s="865"/>
      <c r="CM118" s="868" t="s">
        <v>457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433</v>
      </c>
      <c r="DH118" s="824"/>
      <c r="DI118" s="824"/>
      <c r="DJ118" s="824"/>
      <c r="DK118" s="825"/>
      <c r="DL118" s="826" t="s">
        <v>433</v>
      </c>
      <c r="DM118" s="824"/>
      <c r="DN118" s="824"/>
      <c r="DO118" s="824"/>
      <c r="DP118" s="825"/>
      <c r="DQ118" s="826" t="s">
        <v>129</v>
      </c>
      <c r="DR118" s="824"/>
      <c r="DS118" s="824"/>
      <c r="DT118" s="824"/>
      <c r="DU118" s="825"/>
      <c r="DV118" s="871" t="s">
        <v>433</v>
      </c>
      <c r="DW118" s="872"/>
      <c r="DX118" s="872"/>
      <c r="DY118" s="872"/>
      <c r="DZ118" s="873"/>
    </row>
    <row r="119" spans="1:130" s="247" customFormat="1" ht="26.25" customHeight="1" x14ac:dyDescent="0.15">
      <c r="A119" s="862" t="s">
        <v>431</v>
      </c>
      <c r="B119" s="863"/>
      <c r="C119" s="938" t="s">
        <v>432</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129</v>
      </c>
      <c r="AB119" s="942"/>
      <c r="AC119" s="942"/>
      <c r="AD119" s="942"/>
      <c r="AE119" s="943"/>
      <c r="AF119" s="944" t="s">
        <v>390</v>
      </c>
      <c r="AG119" s="942"/>
      <c r="AH119" s="942"/>
      <c r="AI119" s="942"/>
      <c r="AJ119" s="943"/>
      <c r="AK119" s="944" t="s">
        <v>433</v>
      </c>
      <c r="AL119" s="942"/>
      <c r="AM119" s="942"/>
      <c r="AN119" s="942"/>
      <c r="AO119" s="943"/>
      <c r="AP119" s="945" t="s">
        <v>129</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458</v>
      </c>
      <c r="BP119" s="925"/>
      <c r="BQ119" s="929">
        <v>6839632</v>
      </c>
      <c r="BR119" s="892"/>
      <c r="BS119" s="892"/>
      <c r="BT119" s="892"/>
      <c r="BU119" s="892"/>
      <c r="BV119" s="892">
        <v>6826254</v>
      </c>
      <c r="BW119" s="892"/>
      <c r="BX119" s="892"/>
      <c r="BY119" s="892"/>
      <c r="BZ119" s="892"/>
      <c r="CA119" s="892">
        <v>6599412</v>
      </c>
      <c r="CB119" s="892"/>
      <c r="CC119" s="892"/>
      <c r="CD119" s="892"/>
      <c r="CE119" s="892"/>
      <c r="CF119" s="790"/>
      <c r="CG119" s="791"/>
      <c r="CH119" s="791"/>
      <c r="CI119" s="791"/>
      <c r="CJ119" s="881"/>
      <c r="CK119" s="979"/>
      <c r="CL119" s="867"/>
      <c r="CM119" s="885" t="s">
        <v>459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46516</v>
      </c>
      <c r="DH119" s="807"/>
      <c r="DI119" s="807"/>
      <c r="DJ119" s="807"/>
      <c r="DK119" s="808"/>
      <c r="DL119" s="809">
        <v>41785</v>
      </c>
      <c r="DM119" s="807"/>
      <c r="DN119" s="807"/>
      <c r="DO119" s="807"/>
      <c r="DP119" s="808"/>
      <c r="DQ119" s="809" t="s">
        <v>129</v>
      </c>
      <c r="DR119" s="807"/>
      <c r="DS119" s="807"/>
      <c r="DT119" s="807"/>
      <c r="DU119" s="808"/>
      <c r="DV119" s="895" t="s">
        <v>129</v>
      </c>
      <c r="DW119" s="896"/>
      <c r="DX119" s="896"/>
      <c r="DY119" s="896"/>
      <c r="DZ119" s="897"/>
    </row>
    <row r="120" spans="1:130" s="247" customFormat="1" ht="26.25" customHeight="1" x14ac:dyDescent="0.15">
      <c r="A120" s="864"/>
      <c r="B120" s="865"/>
      <c r="C120" s="868" t="s">
        <v>436</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433</v>
      </c>
      <c r="AB120" s="824"/>
      <c r="AC120" s="824"/>
      <c r="AD120" s="824"/>
      <c r="AE120" s="825"/>
      <c r="AF120" s="826" t="s">
        <v>129</v>
      </c>
      <c r="AG120" s="824"/>
      <c r="AH120" s="824"/>
      <c r="AI120" s="824"/>
      <c r="AJ120" s="825"/>
      <c r="AK120" s="826" t="s">
        <v>129</v>
      </c>
      <c r="AL120" s="824"/>
      <c r="AM120" s="824"/>
      <c r="AN120" s="824"/>
      <c r="AO120" s="825"/>
      <c r="AP120" s="871" t="s">
        <v>433</v>
      </c>
      <c r="AQ120" s="872"/>
      <c r="AR120" s="872"/>
      <c r="AS120" s="872"/>
      <c r="AT120" s="873"/>
      <c r="AU120" s="930" t="s">
        <v>460</v>
      </c>
      <c r="AV120" s="931"/>
      <c r="AW120" s="931"/>
      <c r="AX120" s="931"/>
      <c r="AY120" s="932"/>
      <c r="AZ120" s="907" t="s">
        <v>461</v>
      </c>
      <c r="BA120" s="852"/>
      <c r="BB120" s="852"/>
      <c r="BC120" s="852"/>
      <c r="BD120" s="852"/>
      <c r="BE120" s="852"/>
      <c r="BF120" s="852"/>
      <c r="BG120" s="852"/>
      <c r="BH120" s="852"/>
      <c r="BI120" s="852"/>
      <c r="BJ120" s="852"/>
      <c r="BK120" s="852"/>
      <c r="BL120" s="852"/>
      <c r="BM120" s="852"/>
      <c r="BN120" s="852"/>
      <c r="BO120" s="852"/>
      <c r="BP120" s="853"/>
      <c r="BQ120" s="908">
        <v>3275237</v>
      </c>
      <c r="BR120" s="889"/>
      <c r="BS120" s="889"/>
      <c r="BT120" s="889"/>
      <c r="BU120" s="889"/>
      <c r="BV120" s="889">
        <v>3625949</v>
      </c>
      <c r="BW120" s="889"/>
      <c r="BX120" s="889"/>
      <c r="BY120" s="889"/>
      <c r="BZ120" s="889"/>
      <c r="CA120" s="889">
        <v>3735459</v>
      </c>
      <c r="CB120" s="889"/>
      <c r="CC120" s="889"/>
      <c r="CD120" s="889"/>
      <c r="CE120" s="889"/>
      <c r="CF120" s="913">
        <v>173.5</v>
      </c>
      <c r="CG120" s="914"/>
      <c r="CH120" s="914"/>
      <c r="CI120" s="914"/>
      <c r="CJ120" s="914"/>
      <c r="CK120" s="915" t="s">
        <v>462</v>
      </c>
      <c r="CL120" s="899"/>
      <c r="CM120" s="899"/>
      <c r="CN120" s="899"/>
      <c r="CO120" s="900"/>
      <c r="CP120" s="919" t="s">
        <v>463</v>
      </c>
      <c r="CQ120" s="920"/>
      <c r="CR120" s="920"/>
      <c r="CS120" s="920"/>
      <c r="CT120" s="920"/>
      <c r="CU120" s="920"/>
      <c r="CV120" s="920"/>
      <c r="CW120" s="920"/>
      <c r="CX120" s="920"/>
      <c r="CY120" s="920"/>
      <c r="CZ120" s="920"/>
      <c r="DA120" s="920"/>
      <c r="DB120" s="920"/>
      <c r="DC120" s="920"/>
      <c r="DD120" s="920"/>
      <c r="DE120" s="920"/>
      <c r="DF120" s="921"/>
      <c r="DG120" s="908">
        <v>459849</v>
      </c>
      <c r="DH120" s="889"/>
      <c r="DI120" s="889"/>
      <c r="DJ120" s="889"/>
      <c r="DK120" s="889"/>
      <c r="DL120" s="889">
        <v>413162</v>
      </c>
      <c r="DM120" s="889"/>
      <c r="DN120" s="889"/>
      <c r="DO120" s="889"/>
      <c r="DP120" s="889"/>
      <c r="DQ120" s="889">
        <v>369680</v>
      </c>
      <c r="DR120" s="889"/>
      <c r="DS120" s="889"/>
      <c r="DT120" s="889"/>
      <c r="DU120" s="889"/>
      <c r="DV120" s="890">
        <v>17.2</v>
      </c>
      <c r="DW120" s="890"/>
      <c r="DX120" s="890"/>
      <c r="DY120" s="890"/>
      <c r="DZ120" s="891"/>
    </row>
    <row r="121" spans="1:130" s="247" customFormat="1" ht="26.25" customHeight="1" x14ac:dyDescent="0.15">
      <c r="A121" s="864"/>
      <c r="B121" s="865"/>
      <c r="C121" s="910" t="s">
        <v>464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433</v>
      </c>
      <c r="AB121" s="824"/>
      <c r="AC121" s="824"/>
      <c r="AD121" s="824"/>
      <c r="AE121" s="825"/>
      <c r="AF121" s="826" t="s">
        <v>433</v>
      </c>
      <c r="AG121" s="824"/>
      <c r="AH121" s="824"/>
      <c r="AI121" s="824"/>
      <c r="AJ121" s="825"/>
      <c r="AK121" s="826" t="s">
        <v>129</v>
      </c>
      <c r="AL121" s="824"/>
      <c r="AM121" s="824"/>
      <c r="AN121" s="824"/>
      <c r="AO121" s="825"/>
      <c r="AP121" s="871" t="s">
        <v>390</v>
      </c>
      <c r="AQ121" s="872"/>
      <c r="AR121" s="872"/>
      <c r="AS121" s="872"/>
      <c r="AT121" s="873"/>
      <c r="AU121" s="933"/>
      <c r="AV121" s="934"/>
      <c r="AW121" s="934"/>
      <c r="AX121" s="934"/>
      <c r="AY121" s="935"/>
      <c r="AZ121" s="859" t="s">
        <v>465</v>
      </c>
      <c r="BA121" s="794"/>
      <c r="BB121" s="794"/>
      <c r="BC121" s="794"/>
      <c r="BD121" s="794"/>
      <c r="BE121" s="794"/>
      <c r="BF121" s="794"/>
      <c r="BG121" s="794"/>
      <c r="BH121" s="794"/>
      <c r="BI121" s="794"/>
      <c r="BJ121" s="794"/>
      <c r="BK121" s="794"/>
      <c r="BL121" s="794"/>
      <c r="BM121" s="794"/>
      <c r="BN121" s="794"/>
      <c r="BO121" s="794"/>
      <c r="BP121" s="795"/>
      <c r="BQ121" s="860">
        <v>87943</v>
      </c>
      <c r="BR121" s="861"/>
      <c r="BS121" s="861"/>
      <c r="BT121" s="861"/>
      <c r="BU121" s="861"/>
      <c r="BV121" s="861">
        <v>70927</v>
      </c>
      <c r="BW121" s="861"/>
      <c r="BX121" s="861"/>
      <c r="BY121" s="861"/>
      <c r="BZ121" s="861"/>
      <c r="CA121" s="861">
        <v>38900</v>
      </c>
      <c r="CB121" s="861"/>
      <c r="CC121" s="861"/>
      <c r="CD121" s="861"/>
      <c r="CE121" s="861"/>
      <c r="CF121" s="922">
        <v>1.8</v>
      </c>
      <c r="CG121" s="923"/>
      <c r="CH121" s="923"/>
      <c r="CI121" s="923"/>
      <c r="CJ121" s="923"/>
      <c r="CK121" s="916"/>
      <c r="CL121" s="902"/>
      <c r="CM121" s="902"/>
      <c r="CN121" s="902"/>
      <c r="CO121" s="903"/>
      <c r="CP121" s="882" t="s">
        <v>466</v>
      </c>
      <c r="CQ121" s="883"/>
      <c r="CR121" s="883"/>
      <c r="CS121" s="883"/>
      <c r="CT121" s="883"/>
      <c r="CU121" s="883"/>
      <c r="CV121" s="883"/>
      <c r="CW121" s="883"/>
      <c r="CX121" s="883"/>
      <c r="CY121" s="883"/>
      <c r="CZ121" s="883"/>
      <c r="DA121" s="883"/>
      <c r="DB121" s="883"/>
      <c r="DC121" s="883"/>
      <c r="DD121" s="883"/>
      <c r="DE121" s="883"/>
      <c r="DF121" s="884"/>
      <c r="DG121" s="860">
        <v>318250</v>
      </c>
      <c r="DH121" s="861"/>
      <c r="DI121" s="861"/>
      <c r="DJ121" s="861"/>
      <c r="DK121" s="861"/>
      <c r="DL121" s="861">
        <v>298820</v>
      </c>
      <c r="DM121" s="861"/>
      <c r="DN121" s="861"/>
      <c r="DO121" s="861"/>
      <c r="DP121" s="861"/>
      <c r="DQ121" s="861">
        <v>348206</v>
      </c>
      <c r="DR121" s="861"/>
      <c r="DS121" s="861"/>
      <c r="DT121" s="861"/>
      <c r="DU121" s="861"/>
      <c r="DV121" s="838">
        <v>16.2</v>
      </c>
      <c r="DW121" s="838"/>
      <c r="DX121" s="838"/>
      <c r="DY121" s="838"/>
      <c r="DZ121" s="839"/>
    </row>
    <row r="122" spans="1:130" s="247" customFormat="1" ht="26.25" customHeight="1" x14ac:dyDescent="0.15">
      <c r="A122" s="864"/>
      <c r="B122" s="865"/>
      <c r="C122" s="868" t="s">
        <v>446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433</v>
      </c>
      <c r="AB122" s="824"/>
      <c r="AC122" s="824"/>
      <c r="AD122" s="824"/>
      <c r="AE122" s="825"/>
      <c r="AF122" s="826" t="s">
        <v>129</v>
      </c>
      <c r="AG122" s="824"/>
      <c r="AH122" s="824"/>
      <c r="AI122" s="824"/>
      <c r="AJ122" s="825"/>
      <c r="AK122" s="826" t="s">
        <v>433</v>
      </c>
      <c r="AL122" s="824"/>
      <c r="AM122" s="824"/>
      <c r="AN122" s="824"/>
      <c r="AO122" s="825"/>
      <c r="AP122" s="871" t="s">
        <v>433</v>
      </c>
      <c r="AQ122" s="872"/>
      <c r="AR122" s="872"/>
      <c r="AS122" s="872"/>
      <c r="AT122" s="873"/>
      <c r="AU122" s="933"/>
      <c r="AV122" s="934"/>
      <c r="AW122" s="934"/>
      <c r="AX122" s="934"/>
      <c r="AY122" s="935"/>
      <c r="AZ122" s="926" t="s">
        <v>467</v>
      </c>
      <c r="BA122" s="927"/>
      <c r="BB122" s="927"/>
      <c r="BC122" s="927"/>
      <c r="BD122" s="927"/>
      <c r="BE122" s="927"/>
      <c r="BF122" s="927"/>
      <c r="BG122" s="927"/>
      <c r="BH122" s="927"/>
      <c r="BI122" s="927"/>
      <c r="BJ122" s="927"/>
      <c r="BK122" s="927"/>
      <c r="BL122" s="927"/>
      <c r="BM122" s="927"/>
      <c r="BN122" s="927"/>
      <c r="BO122" s="927"/>
      <c r="BP122" s="928"/>
      <c r="BQ122" s="929">
        <v>4111668</v>
      </c>
      <c r="BR122" s="892"/>
      <c r="BS122" s="892"/>
      <c r="BT122" s="892"/>
      <c r="BU122" s="892"/>
      <c r="BV122" s="892">
        <v>4404684</v>
      </c>
      <c r="BW122" s="892"/>
      <c r="BX122" s="892"/>
      <c r="BY122" s="892"/>
      <c r="BZ122" s="892"/>
      <c r="CA122" s="892">
        <v>4343601</v>
      </c>
      <c r="CB122" s="892"/>
      <c r="CC122" s="892"/>
      <c r="CD122" s="892"/>
      <c r="CE122" s="892"/>
      <c r="CF122" s="893">
        <v>201.8</v>
      </c>
      <c r="CG122" s="894"/>
      <c r="CH122" s="894"/>
      <c r="CI122" s="894"/>
      <c r="CJ122" s="894"/>
      <c r="CK122" s="916"/>
      <c r="CL122" s="902"/>
      <c r="CM122" s="902"/>
      <c r="CN122" s="902"/>
      <c r="CO122" s="903"/>
      <c r="CP122" s="882" t="s">
        <v>468</v>
      </c>
      <c r="CQ122" s="883"/>
      <c r="CR122" s="883"/>
      <c r="CS122" s="883"/>
      <c r="CT122" s="883"/>
      <c r="CU122" s="883"/>
      <c r="CV122" s="883"/>
      <c r="CW122" s="883"/>
      <c r="CX122" s="883"/>
      <c r="CY122" s="883"/>
      <c r="CZ122" s="883"/>
      <c r="DA122" s="883"/>
      <c r="DB122" s="883"/>
      <c r="DC122" s="883"/>
      <c r="DD122" s="883"/>
      <c r="DE122" s="883"/>
      <c r="DF122" s="884"/>
      <c r="DG122" s="860" t="s">
        <v>433</v>
      </c>
      <c r="DH122" s="861"/>
      <c r="DI122" s="861"/>
      <c r="DJ122" s="861"/>
      <c r="DK122" s="861"/>
      <c r="DL122" s="861" t="s">
        <v>129</v>
      </c>
      <c r="DM122" s="861"/>
      <c r="DN122" s="861"/>
      <c r="DO122" s="861"/>
      <c r="DP122" s="861"/>
      <c r="DQ122" s="861" t="s">
        <v>433</v>
      </c>
      <c r="DR122" s="861"/>
      <c r="DS122" s="861"/>
      <c r="DT122" s="861"/>
      <c r="DU122" s="861"/>
      <c r="DV122" s="838" t="s">
        <v>433</v>
      </c>
      <c r="DW122" s="838"/>
      <c r="DX122" s="838"/>
      <c r="DY122" s="838"/>
      <c r="DZ122" s="839"/>
    </row>
    <row r="123" spans="1:130" s="247" customFormat="1" ht="26.25" customHeight="1" x14ac:dyDescent="0.15">
      <c r="A123" s="864"/>
      <c r="B123" s="865"/>
      <c r="C123" s="868" t="s">
        <v>452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433</v>
      </c>
      <c r="AB123" s="824"/>
      <c r="AC123" s="824"/>
      <c r="AD123" s="824"/>
      <c r="AE123" s="825"/>
      <c r="AF123" s="826" t="s">
        <v>390</v>
      </c>
      <c r="AG123" s="824"/>
      <c r="AH123" s="824"/>
      <c r="AI123" s="824"/>
      <c r="AJ123" s="825"/>
      <c r="AK123" s="826" t="s">
        <v>433</v>
      </c>
      <c r="AL123" s="824"/>
      <c r="AM123" s="824"/>
      <c r="AN123" s="824"/>
      <c r="AO123" s="825"/>
      <c r="AP123" s="871" t="s">
        <v>129</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469</v>
      </c>
      <c r="BP123" s="925"/>
      <c r="BQ123" s="879">
        <v>7474848</v>
      </c>
      <c r="BR123" s="880"/>
      <c r="BS123" s="880"/>
      <c r="BT123" s="880"/>
      <c r="BU123" s="880"/>
      <c r="BV123" s="880">
        <v>8101560</v>
      </c>
      <c r="BW123" s="880"/>
      <c r="BX123" s="880"/>
      <c r="BY123" s="880"/>
      <c r="BZ123" s="880"/>
      <c r="CA123" s="880">
        <v>8117960</v>
      </c>
      <c r="CB123" s="880"/>
      <c r="CC123" s="880"/>
      <c r="CD123" s="880"/>
      <c r="CE123" s="880"/>
      <c r="CF123" s="790"/>
      <c r="CG123" s="791"/>
      <c r="CH123" s="791"/>
      <c r="CI123" s="791"/>
      <c r="CJ123" s="881"/>
      <c r="CK123" s="916"/>
      <c r="CL123" s="902"/>
      <c r="CM123" s="902"/>
      <c r="CN123" s="902"/>
      <c r="CO123" s="903"/>
      <c r="CP123" s="882" t="s">
        <v>470</v>
      </c>
      <c r="CQ123" s="883"/>
      <c r="CR123" s="883"/>
      <c r="CS123" s="883"/>
      <c r="CT123" s="883"/>
      <c r="CU123" s="883"/>
      <c r="CV123" s="883"/>
      <c r="CW123" s="883"/>
      <c r="CX123" s="883"/>
      <c r="CY123" s="883"/>
      <c r="CZ123" s="883"/>
      <c r="DA123" s="883"/>
      <c r="DB123" s="883"/>
      <c r="DC123" s="883"/>
      <c r="DD123" s="883"/>
      <c r="DE123" s="883"/>
      <c r="DF123" s="884"/>
      <c r="DG123" s="823" t="s">
        <v>129</v>
      </c>
      <c r="DH123" s="824"/>
      <c r="DI123" s="824"/>
      <c r="DJ123" s="824"/>
      <c r="DK123" s="825"/>
      <c r="DL123" s="826" t="s">
        <v>433</v>
      </c>
      <c r="DM123" s="824"/>
      <c r="DN123" s="824"/>
      <c r="DO123" s="824"/>
      <c r="DP123" s="825"/>
      <c r="DQ123" s="826" t="s">
        <v>433</v>
      </c>
      <c r="DR123" s="824"/>
      <c r="DS123" s="824"/>
      <c r="DT123" s="824"/>
      <c r="DU123" s="825"/>
      <c r="DV123" s="871" t="s">
        <v>129</v>
      </c>
      <c r="DW123" s="872"/>
      <c r="DX123" s="872"/>
      <c r="DY123" s="872"/>
      <c r="DZ123" s="873"/>
    </row>
    <row r="124" spans="1:130" s="247" customFormat="1" ht="26.25" customHeight="1" thickBot="1" x14ac:dyDescent="0.2">
      <c r="A124" s="864"/>
      <c r="B124" s="865"/>
      <c r="C124" s="868" t="s">
        <v>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433</v>
      </c>
      <c r="AB124" s="824"/>
      <c r="AC124" s="824"/>
      <c r="AD124" s="824"/>
      <c r="AE124" s="825"/>
      <c r="AF124" s="826" t="s">
        <v>390</v>
      </c>
      <c r="AG124" s="824"/>
      <c r="AH124" s="824"/>
      <c r="AI124" s="824"/>
      <c r="AJ124" s="825"/>
      <c r="AK124" s="826" t="s">
        <v>129</v>
      </c>
      <c r="AL124" s="824"/>
      <c r="AM124" s="824"/>
      <c r="AN124" s="824"/>
      <c r="AO124" s="825"/>
      <c r="AP124" s="871" t="s">
        <v>433</v>
      </c>
      <c r="AQ124" s="872"/>
      <c r="AR124" s="872"/>
      <c r="AS124" s="872"/>
      <c r="AT124" s="873"/>
      <c r="AU124" s="874" t="s">
        <v>471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129</v>
      </c>
      <c r="BR124" s="878"/>
      <c r="BS124" s="878"/>
      <c r="BT124" s="878"/>
      <c r="BU124" s="878"/>
      <c r="BV124" s="878" t="s">
        <v>433</v>
      </c>
      <c r="BW124" s="878"/>
      <c r="BX124" s="878"/>
      <c r="BY124" s="878"/>
      <c r="BZ124" s="878"/>
      <c r="CA124" s="878" t="s">
        <v>129</v>
      </c>
      <c r="CB124" s="878"/>
      <c r="CC124" s="878"/>
      <c r="CD124" s="878"/>
      <c r="CE124" s="878"/>
      <c r="CF124" s="768"/>
      <c r="CG124" s="769"/>
      <c r="CH124" s="769"/>
      <c r="CI124" s="769"/>
      <c r="CJ124" s="909"/>
      <c r="CK124" s="917"/>
      <c r="CL124" s="917"/>
      <c r="CM124" s="917"/>
      <c r="CN124" s="917"/>
      <c r="CO124" s="918"/>
      <c r="CP124" s="882" t="s">
        <v>472</v>
      </c>
      <c r="CQ124" s="883"/>
      <c r="CR124" s="883"/>
      <c r="CS124" s="883"/>
      <c r="CT124" s="883"/>
      <c r="CU124" s="883"/>
      <c r="CV124" s="883"/>
      <c r="CW124" s="883"/>
      <c r="CX124" s="883"/>
      <c r="CY124" s="883"/>
      <c r="CZ124" s="883"/>
      <c r="DA124" s="883"/>
      <c r="DB124" s="883"/>
      <c r="DC124" s="883"/>
      <c r="DD124" s="883"/>
      <c r="DE124" s="883"/>
      <c r="DF124" s="884"/>
      <c r="DG124" s="806" t="s">
        <v>433</v>
      </c>
      <c r="DH124" s="807"/>
      <c r="DI124" s="807"/>
      <c r="DJ124" s="807"/>
      <c r="DK124" s="808"/>
      <c r="DL124" s="809" t="s">
        <v>433</v>
      </c>
      <c r="DM124" s="807"/>
      <c r="DN124" s="807"/>
      <c r="DO124" s="807"/>
      <c r="DP124" s="808"/>
      <c r="DQ124" s="809" t="s">
        <v>433</v>
      </c>
      <c r="DR124" s="807"/>
      <c r="DS124" s="807"/>
      <c r="DT124" s="807"/>
      <c r="DU124" s="808"/>
      <c r="DV124" s="895" t="s">
        <v>129</v>
      </c>
      <c r="DW124" s="896"/>
      <c r="DX124" s="896"/>
      <c r="DY124" s="896"/>
      <c r="DZ124" s="897"/>
    </row>
    <row r="125" spans="1:130" s="247" customFormat="1" ht="26.25" customHeight="1" x14ac:dyDescent="0.15">
      <c r="A125" s="864"/>
      <c r="B125" s="865"/>
      <c r="C125" s="868" t="s">
        <v>457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129</v>
      </c>
      <c r="AB125" s="824"/>
      <c r="AC125" s="824"/>
      <c r="AD125" s="824"/>
      <c r="AE125" s="825"/>
      <c r="AF125" s="826" t="s">
        <v>433</v>
      </c>
      <c r="AG125" s="824"/>
      <c r="AH125" s="824"/>
      <c r="AI125" s="824"/>
      <c r="AJ125" s="825"/>
      <c r="AK125" s="826" t="s">
        <v>433</v>
      </c>
      <c r="AL125" s="824"/>
      <c r="AM125" s="824"/>
      <c r="AN125" s="824"/>
      <c r="AO125" s="825"/>
      <c r="AP125" s="871" t="s">
        <v>433</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473</v>
      </c>
      <c r="CL125" s="899"/>
      <c r="CM125" s="899"/>
      <c r="CN125" s="899"/>
      <c r="CO125" s="900"/>
      <c r="CP125" s="907" t="s">
        <v>474</v>
      </c>
      <c r="CQ125" s="852"/>
      <c r="CR125" s="852"/>
      <c r="CS125" s="852"/>
      <c r="CT125" s="852"/>
      <c r="CU125" s="852"/>
      <c r="CV125" s="852"/>
      <c r="CW125" s="852"/>
      <c r="CX125" s="852"/>
      <c r="CY125" s="852"/>
      <c r="CZ125" s="852"/>
      <c r="DA125" s="852"/>
      <c r="DB125" s="852"/>
      <c r="DC125" s="852"/>
      <c r="DD125" s="852"/>
      <c r="DE125" s="852"/>
      <c r="DF125" s="853"/>
      <c r="DG125" s="908" t="s">
        <v>433</v>
      </c>
      <c r="DH125" s="889"/>
      <c r="DI125" s="889"/>
      <c r="DJ125" s="889"/>
      <c r="DK125" s="889"/>
      <c r="DL125" s="889" t="s">
        <v>433</v>
      </c>
      <c r="DM125" s="889"/>
      <c r="DN125" s="889"/>
      <c r="DO125" s="889"/>
      <c r="DP125" s="889"/>
      <c r="DQ125" s="889" t="s">
        <v>433</v>
      </c>
      <c r="DR125" s="889"/>
      <c r="DS125" s="889"/>
      <c r="DT125" s="889"/>
      <c r="DU125" s="889"/>
      <c r="DV125" s="890" t="s">
        <v>433</v>
      </c>
      <c r="DW125" s="890"/>
      <c r="DX125" s="890"/>
      <c r="DY125" s="890"/>
      <c r="DZ125" s="891"/>
    </row>
    <row r="126" spans="1:130" s="247" customFormat="1" ht="26.25" customHeight="1" thickBot="1" x14ac:dyDescent="0.2">
      <c r="A126" s="864"/>
      <c r="B126" s="865"/>
      <c r="C126" s="868" t="s">
        <v>459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4990</v>
      </c>
      <c r="AB126" s="824"/>
      <c r="AC126" s="824"/>
      <c r="AD126" s="824"/>
      <c r="AE126" s="825"/>
      <c r="AF126" s="826" t="s">
        <v>433</v>
      </c>
      <c r="AG126" s="824"/>
      <c r="AH126" s="824"/>
      <c r="AI126" s="824"/>
      <c r="AJ126" s="825"/>
      <c r="AK126" s="826" t="s">
        <v>390</v>
      </c>
      <c r="AL126" s="824"/>
      <c r="AM126" s="824"/>
      <c r="AN126" s="824"/>
      <c r="AO126" s="825"/>
      <c r="AP126" s="871" t="s">
        <v>129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475</v>
      </c>
      <c r="CQ126" s="794"/>
      <c r="CR126" s="794"/>
      <c r="CS126" s="794"/>
      <c r="CT126" s="794"/>
      <c r="CU126" s="794"/>
      <c r="CV126" s="794"/>
      <c r="CW126" s="794"/>
      <c r="CX126" s="794"/>
      <c r="CY126" s="794"/>
      <c r="CZ126" s="794"/>
      <c r="DA126" s="794"/>
      <c r="DB126" s="794"/>
      <c r="DC126" s="794"/>
      <c r="DD126" s="794"/>
      <c r="DE126" s="794"/>
      <c r="DF126" s="795"/>
      <c r="DG126" s="860" t="s">
        <v>433</v>
      </c>
      <c r="DH126" s="861"/>
      <c r="DI126" s="861"/>
      <c r="DJ126" s="861"/>
      <c r="DK126" s="861"/>
      <c r="DL126" s="861" t="s">
        <v>129</v>
      </c>
      <c r="DM126" s="861"/>
      <c r="DN126" s="861"/>
      <c r="DO126" s="861"/>
      <c r="DP126" s="861"/>
      <c r="DQ126" s="861" t="s">
        <v>129</v>
      </c>
      <c r="DR126" s="861"/>
      <c r="DS126" s="861"/>
      <c r="DT126" s="861"/>
      <c r="DU126" s="861"/>
      <c r="DV126" s="838" t="s">
        <v>433</v>
      </c>
      <c r="DW126" s="838"/>
      <c r="DX126" s="838"/>
      <c r="DY126" s="838"/>
      <c r="DZ126" s="839"/>
    </row>
    <row r="127" spans="1:130" s="247" customFormat="1" ht="26.25" customHeight="1" x14ac:dyDescent="0.15">
      <c r="A127" s="866"/>
      <c r="B127" s="867"/>
      <c r="C127" s="885" t="s">
        <v>476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390</v>
      </c>
      <c r="AB127" s="824"/>
      <c r="AC127" s="824"/>
      <c r="AD127" s="824"/>
      <c r="AE127" s="825"/>
      <c r="AF127" s="826" t="s">
        <v>129</v>
      </c>
      <c r="AG127" s="824"/>
      <c r="AH127" s="824"/>
      <c r="AI127" s="824"/>
      <c r="AJ127" s="825"/>
      <c r="AK127" s="826" t="s">
        <v>390</v>
      </c>
      <c r="AL127" s="824"/>
      <c r="AM127" s="824"/>
      <c r="AN127" s="824"/>
      <c r="AO127" s="825"/>
      <c r="AP127" s="871" t="s">
        <v>129</v>
      </c>
      <c r="AQ127" s="872"/>
      <c r="AR127" s="872"/>
      <c r="AS127" s="872"/>
      <c r="AT127" s="873"/>
      <c r="AU127" s="283"/>
      <c r="AV127" s="283"/>
      <c r="AW127" s="283"/>
      <c r="AX127" s="888" t="s">
        <v>477</v>
      </c>
      <c r="AY127" s="856"/>
      <c r="AZ127" s="856"/>
      <c r="BA127" s="856"/>
      <c r="BB127" s="856"/>
      <c r="BC127" s="856"/>
      <c r="BD127" s="856"/>
      <c r="BE127" s="857"/>
      <c r="BF127" s="855" t="s">
        <v>478</v>
      </c>
      <c r="BG127" s="856"/>
      <c r="BH127" s="856"/>
      <c r="BI127" s="856"/>
      <c r="BJ127" s="856"/>
      <c r="BK127" s="856"/>
      <c r="BL127" s="857"/>
      <c r="BM127" s="855" t="s">
        <v>479</v>
      </c>
      <c r="BN127" s="856"/>
      <c r="BO127" s="856"/>
      <c r="BP127" s="856"/>
      <c r="BQ127" s="856"/>
      <c r="BR127" s="856"/>
      <c r="BS127" s="857"/>
      <c r="BT127" s="855" t="s">
        <v>480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481</v>
      </c>
      <c r="CQ127" s="794"/>
      <c r="CR127" s="794"/>
      <c r="CS127" s="794"/>
      <c r="CT127" s="794"/>
      <c r="CU127" s="794"/>
      <c r="CV127" s="794"/>
      <c r="CW127" s="794"/>
      <c r="CX127" s="794"/>
      <c r="CY127" s="794"/>
      <c r="CZ127" s="794"/>
      <c r="DA127" s="794"/>
      <c r="DB127" s="794"/>
      <c r="DC127" s="794"/>
      <c r="DD127" s="794"/>
      <c r="DE127" s="794"/>
      <c r="DF127" s="795"/>
      <c r="DG127" s="860" t="s">
        <v>390</v>
      </c>
      <c r="DH127" s="861"/>
      <c r="DI127" s="861"/>
      <c r="DJ127" s="861"/>
      <c r="DK127" s="861"/>
      <c r="DL127" s="861" t="s">
        <v>433</v>
      </c>
      <c r="DM127" s="861"/>
      <c r="DN127" s="861"/>
      <c r="DO127" s="861"/>
      <c r="DP127" s="861"/>
      <c r="DQ127" s="861" t="s">
        <v>129</v>
      </c>
      <c r="DR127" s="861"/>
      <c r="DS127" s="861"/>
      <c r="DT127" s="861"/>
      <c r="DU127" s="861"/>
      <c r="DV127" s="838" t="s">
        <v>433</v>
      </c>
      <c r="DW127" s="838"/>
      <c r="DX127" s="838"/>
      <c r="DY127" s="838"/>
      <c r="DZ127" s="839"/>
    </row>
    <row r="128" spans="1:130" s="247" customFormat="1" ht="26.25" customHeight="1" thickBot="1" x14ac:dyDescent="0.2">
      <c r="A128" s="840" t="s">
        <v>482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483</v>
      </c>
      <c r="X128" s="842"/>
      <c r="Y128" s="842"/>
      <c r="Z128" s="843"/>
      <c r="AA128" s="844">
        <v>15008</v>
      </c>
      <c r="AB128" s="845"/>
      <c r="AC128" s="845"/>
      <c r="AD128" s="845"/>
      <c r="AE128" s="846"/>
      <c r="AF128" s="847">
        <v>16317</v>
      </c>
      <c r="AG128" s="845"/>
      <c r="AH128" s="845"/>
      <c r="AI128" s="845"/>
      <c r="AJ128" s="846"/>
      <c r="AK128" s="847">
        <v>14807</v>
      </c>
      <c r="AL128" s="845"/>
      <c r="AM128" s="845"/>
      <c r="AN128" s="845"/>
      <c r="AO128" s="846"/>
      <c r="AP128" s="848"/>
      <c r="AQ128" s="849"/>
      <c r="AR128" s="849"/>
      <c r="AS128" s="849"/>
      <c r="AT128" s="850"/>
      <c r="AU128" s="283"/>
      <c r="AV128" s="283"/>
      <c r="AW128" s="283"/>
      <c r="AX128" s="851" t="s">
        <v>484</v>
      </c>
      <c r="AY128" s="852"/>
      <c r="AZ128" s="852"/>
      <c r="BA128" s="852"/>
      <c r="BB128" s="852"/>
      <c r="BC128" s="852"/>
      <c r="BD128" s="852"/>
      <c r="BE128" s="853"/>
      <c r="BF128" s="830" t="s">
        <v>129</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485</v>
      </c>
      <c r="CQ128" s="772"/>
      <c r="CR128" s="772"/>
      <c r="CS128" s="772"/>
      <c r="CT128" s="772"/>
      <c r="CU128" s="772"/>
      <c r="CV128" s="772"/>
      <c r="CW128" s="772"/>
      <c r="CX128" s="772"/>
      <c r="CY128" s="772"/>
      <c r="CZ128" s="772"/>
      <c r="DA128" s="772"/>
      <c r="DB128" s="772"/>
      <c r="DC128" s="772"/>
      <c r="DD128" s="772"/>
      <c r="DE128" s="772"/>
      <c r="DF128" s="773"/>
      <c r="DG128" s="834" t="s">
        <v>433</v>
      </c>
      <c r="DH128" s="835"/>
      <c r="DI128" s="835"/>
      <c r="DJ128" s="835"/>
      <c r="DK128" s="835"/>
      <c r="DL128" s="835" t="s">
        <v>129</v>
      </c>
      <c r="DM128" s="835"/>
      <c r="DN128" s="835"/>
      <c r="DO128" s="835"/>
      <c r="DP128" s="835"/>
      <c r="DQ128" s="835" t="s">
        <v>433</v>
      </c>
      <c r="DR128" s="835"/>
      <c r="DS128" s="835"/>
      <c r="DT128" s="835"/>
      <c r="DU128" s="835"/>
      <c r="DV128" s="836" t="s">
        <v>433</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486</v>
      </c>
      <c r="X129" s="821"/>
      <c r="Y129" s="821"/>
      <c r="Z129" s="822"/>
      <c r="AA129" s="823">
        <v>2609635</v>
      </c>
      <c r="AB129" s="824"/>
      <c r="AC129" s="824"/>
      <c r="AD129" s="824"/>
      <c r="AE129" s="825"/>
      <c r="AF129" s="826">
        <v>2552696</v>
      </c>
      <c r="AG129" s="824"/>
      <c r="AH129" s="824"/>
      <c r="AI129" s="824"/>
      <c r="AJ129" s="825"/>
      <c r="AK129" s="826">
        <v>2496022</v>
      </c>
      <c r="AL129" s="824"/>
      <c r="AM129" s="824"/>
      <c r="AN129" s="824"/>
      <c r="AO129" s="825"/>
      <c r="AP129" s="827"/>
      <c r="AQ129" s="828"/>
      <c r="AR129" s="828"/>
      <c r="AS129" s="828"/>
      <c r="AT129" s="829"/>
      <c r="AU129" s="285"/>
      <c r="AV129" s="285"/>
      <c r="AW129" s="285"/>
      <c r="AX129" s="793" t="s">
        <v>487</v>
      </c>
      <c r="AY129" s="794"/>
      <c r="AZ129" s="794"/>
      <c r="BA129" s="794"/>
      <c r="BB129" s="794"/>
      <c r="BC129" s="794"/>
      <c r="BD129" s="794"/>
      <c r="BE129" s="795"/>
      <c r="BF129" s="813" t="s">
        <v>433</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489</v>
      </c>
      <c r="X130" s="821"/>
      <c r="Y130" s="821"/>
      <c r="Z130" s="822"/>
      <c r="AA130" s="823">
        <v>369238</v>
      </c>
      <c r="AB130" s="824"/>
      <c r="AC130" s="824"/>
      <c r="AD130" s="824"/>
      <c r="AE130" s="825"/>
      <c r="AF130" s="826">
        <v>362393</v>
      </c>
      <c r="AG130" s="824"/>
      <c r="AH130" s="824"/>
      <c r="AI130" s="824"/>
      <c r="AJ130" s="825"/>
      <c r="AK130" s="826">
        <v>343383</v>
      </c>
      <c r="AL130" s="824"/>
      <c r="AM130" s="824"/>
      <c r="AN130" s="824"/>
      <c r="AO130" s="825"/>
      <c r="AP130" s="827"/>
      <c r="AQ130" s="828"/>
      <c r="AR130" s="828"/>
      <c r="AS130" s="828"/>
      <c r="AT130" s="829"/>
      <c r="AU130" s="285"/>
      <c r="AV130" s="285"/>
      <c r="AW130" s="285"/>
      <c r="AX130" s="793" t="s">
        <v>490</v>
      </c>
      <c r="AY130" s="794"/>
      <c r="AZ130" s="794"/>
      <c r="BA130" s="794"/>
      <c r="BB130" s="794"/>
      <c r="BC130" s="794"/>
      <c r="BD130" s="794"/>
      <c r="BE130" s="795"/>
      <c r="BF130" s="796">
        <v>8.5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491</v>
      </c>
      <c r="X131" s="804"/>
      <c r="Y131" s="804"/>
      <c r="Z131" s="805"/>
      <c r="AA131" s="806">
        <v>2240397</v>
      </c>
      <c r="AB131" s="807"/>
      <c r="AC131" s="807"/>
      <c r="AD131" s="807"/>
      <c r="AE131" s="808"/>
      <c r="AF131" s="809">
        <v>2190303</v>
      </c>
      <c r="AG131" s="807"/>
      <c r="AH131" s="807"/>
      <c r="AI131" s="807"/>
      <c r="AJ131" s="808"/>
      <c r="AK131" s="809">
        <v>2152639</v>
      </c>
      <c r="AL131" s="807"/>
      <c r="AM131" s="807"/>
      <c r="AN131" s="807"/>
      <c r="AO131" s="808"/>
      <c r="AP131" s="810"/>
      <c r="AQ131" s="811"/>
      <c r="AR131" s="811"/>
      <c r="AS131" s="811"/>
      <c r="AT131" s="812"/>
      <c r="AU131" s="285"/>
      <c r="AV131" s="285"/>
      <c r="AW131" s="285"/>
      <c r="AX131" s="771" t="s">
        <v>492</v>
      </c>
      <c r="AY131" s="772"/>
      <c r="AZ131" s="772"/>
      <c r="BA131" s="772"/>
      <c r="BB131" s="772"/>
      <c r="BC131" s="772"/>
      <c r="BD131" s="772"/>
      <c r="BE131" s="773"/>
      <c r="BF131" s="774" t="s">
        <v>129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494</v>
      </c>
      <c r="W132" s="784"/>
      <c r="X132" s="784"/>
      <c r="Y132" s="784"/>
      <c r="Z132" s="785"/>
      <c r="AA132" s="786">
        <v>9.4400679879999991</v>
      </c>
      <c r="AB132" s="787"/>
      <c r="AC132" s="787"/>
      <c r="AD132" s="787"/>
      <c r="AE132" s="788"/>
      <c r="AF132" s="789">
        <v>7.4633509609999997</v>
      </c>
      <c r="AG132" s="787"/>
      <c r="AH132" s="787"/>
      <c r="AI132" s="787"/>
      <c r="AJ132" s="788"/>
      <c r="AK132" s="789">
        <v>8.6063199640000008</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495</v>
      </c>
      <c r="W133" s="763"/>
      <c r="X133" s="763"/>
      <c r="Y133" s="763"/>
      <c r="Z133" s="764"/>
      <c r="AA133" s="765">
        <v>8.3000000000000007</v>
      </c>
      <c r="AB133" s="766"/>
      <c r="AC133" s="766"/>
      <c r="AD133" s="766"/>
      <c r="AE133" s="767"/>
      <c r="AF133" s="765">
        <v>7.7</v>
      </c>
      <c r="AG133" s="766"/>
      <c r="AH133" s="766"/>
      <c r="AI133" s="766"/>
      <c r="AJ133" s="767"/>
      <c r="AK133" s="765">
        <v>8.5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ZVQtfx66138lQF4otfWAhLSTwfwjukLVFUUTVGwteZOSqR/LFk7+p6LTUx39yTWFYAxrCvYrXeQqTXsrK+yZw==" saltValue="+ocrIOfSxCA6dyrvpciE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B70:P70"/>
    <mergeCell ref="B69:P69"/>
    <mergeCell ref="B68:P68"/>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E70" zoomScaleNormal="85" zoomScaleSheetLayoutView="100" workbookViewId="0">
      <selection activeCell="CV50" sqref="CV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4r535Gm9/qQTv85wFjd61hKKzD7x3Ue9pe8I145nBWFXRPKyxSklQn23AsLP10AUcZBN1TSk/1aV2/mXDU6kig==" saltValue="MlkQEIOuEX59TK0jRFbZ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59" zoomScaleNormal="100" zoomScaleSheetLayoutView="55" workbookViewId="0">
      <selection activeCell="AP77" sqref="AP77"/>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DrGQ5LVHHuw4KL7BdeM5F5zaU3iCPgedj36P3BoZ6AyCWYNb/nJFkZRBexmqdGoFB6IU9WEyObmCc6/Z62HvQ==" saltValue="tW6jVaJAo+4o5faRF1wQ1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L1" zoomScale="75" zoomScaleSheetLayoutView="75" workbookViewId="0">
      <selection activeCell="AP77" sqref="AP77:AT77"/>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504</v>
      </c>
      <c r="AL9" s="1193"/>
      <c r="AM9" s="1193"/>
      <c r="AN9" s="1194"/>
      <c r="AO9" s="313">
        <v>813686</v>
      </c>
      <c r="AP9" s="313">
        <v>164215</v>
      </c>
      <c r="AQ9" s="314">
        <v>140211</v>
      </c>
      <c r="AR9" s="315">
        <v>17.100000000000001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505</v>
      </c>
      <c r="AL10" s="1193"/>
      <c r="AM10" s="1193"/>
      <c r="AN10" s="1194"/>
      <c r="AO10" s="316">
        <v>25995</v>
      </c>
      <c r="AP10" s="316">
        <v>5246</v>
      </c>
      <c r="AQ10" s="317">
        <v>17469</v>
      </c>
      <c r="AR10" s="318">
        <v>-70</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506</v>
      </c>
      <c r="AL11" s="1193"/>
      <c r="AM11" s="1193"/>
      <c r="AN11" s="1194"/>
      <c r="AO11" s="316">
        <v>246467</v>
      </c>
      <c r="AP11" s="316">
        <v>49741</v>
      </c>
      <c r="AQ11" s="317">
        <v>23430</v>
      </c>
      <c r="AR11" s="318">
        <v>112.3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507</v>
      </c>
      <c r="AL12" s="1193"/>
      <c r="AM12" s="1193"/>
      <c r="AN12" s="1194"/>
      <c r="AO12" s="316" t="s">
        <v>508</v>
      </c>
      <c r="AP12" s="316" t="s">
        <v>508</v>
      </c>
      <c r="AQ12" s="317">
        <v>2927</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509</v>
      </c>
      <c r="AL13" s="1193"/>
      <c r="AM13" s="1193"/>
      <c r="AN13" s="1194"/>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510</v>
      </c>
      <c r="AL14" s="1193"/>
      <c r="AM14" s="1193"/>
      <c r="AN14" s="1194"/>
      <c r="AO14" s="316" t="s">
        <v>508</v>
      </c>
      <c r="AP14" s="316" t="s">
        <v>508</v>
      </c>
      <c r="AQ14" s="317">
        <v>6472</v>
      </c>
      <c r="AR14" s="318" t="s">
        <v>508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511</v>
      </c>
      <c r="AL15" s="1193"/>
      <c r="AM15" s="1193"/>
      <c r="AN15" s="1194"/>
      <c r="AO15" s="316">
        <v>9397</v>
      </c>
      <c r="AP15" s="316">
        <v>1896</v>
      </c>
      <c r="AQ15" s="317">
        <v>3599</v>
      </c>
      <c r="AR15" s="318">
        <v>-47.3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512</v>
      </c>
      <c r="AL16" s="1196"/>
      <c r="AM16" s="1196"/>
      <c r="AN16" s="1197"/>
      <c r="AO16" s="316">
        <v>-77527</v>
      </c>
      <c r="AP16" s="316">
        <v>-15646</v>
      </c>
      <c r="AQ16" s="317">
        <v>-14458</v>
      </c>
      <c r="AR16" s="318">
        <v>8.1999999999999993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1018018</v>
      </c>
      <c r="AP17" s="316">
        <v>205453</v>
      </c>
      <c r="AQ17" s="317">
        <v>179649</v>
      </c>
      <c r="AR17" s="318">
        <v>14.4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517</v>
      </c>
      <c r="AL21" s="1190"/>
      <c r="AM21" s="1190"/>
      <c r="AN21" s="1191"/>
      <c r="AO21" s="328">
        <v>19.37</v>
      </c>
      <c r="AP21" s="329">
        <v>16.079999999999998</v>
      </c>
      <c r="AQ21" s="330">
        <v>3.29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518</v>
      </c>
      <c r="AL22" s="1190"/>
      <c r="AM22" s="1190"/>
      <c r="AN22" s="1191"/>
      <c r="AO22" s="333">
        <v>97.8</v>
      </c>
      <c r="AP22" s="334">
        <v>96</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522</v>
      </c>
      <c r="AL32" s="1181"/>
      <c r="AM32" s="1181"/>
      <c r="AN32" s="1182"/>
      <c r="AO32" s="343">
        <v>384192</v>
      </c>
      <c r="AP32" s="343">
        <v>77536</v>
      </c>
      <c r="AQ32" s="344">
        <v>107391</v>
      </c>
      <c r="AR32" s="345">
        <v>-27.8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523</v>
      </c>
      <c r="AL33" s="1181"/>
      <c r="AM33" s="1181"/>
      <c r="AN33" s="1182"/>
      <c r="AO33" s="343" t="s">
        <v>508</v>
      </c>
      <c r="AP33" s="343" t="s">
        <v>508</v>
      </c>
      <c r="AQ33" s="344">
        <v>130</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524</v>
      </c>
      <c r="AL34" s="1181"/>
      <c r="AM34" s="1181"/>
      <c r="AN34" s="1182"/>
      <c r="AO34" s="343" t="s">
        <v>508</v>
      </c>
      <c r="AP34" s="343" t="s">
        <v>508</v>
      </c>
      <c r="AQ34" s="344">
        <v>239</v>
      </c>
      <c r="AR34" s="345" t="s">
        <v>508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525</v>
      </c>
      <c r="AL35" s="1181"/>
      <c r="AM35" s="1181"/>
      <c r="AN35" s="1182"/>
      <c r="AO35" s="343">
        <v>67266</v>
      </c>
      <c r="AP35" s="343">
        <v>13575</v>
      </c>
      <c r="AQ35" s="344">
        <v>23019</v>
      </c>
      <c r="AR35" s="345">
        <v>-41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526</v>
      </c>
      <c r="AL36" s="1181"/>
      <c r="AM36" s="1181"/>
      <c r="AN36" s="1182"/>
      <c r="AO36" s="343">
        <v>91993</v>
      </c>
      <c r="AP36" s="343">
        <v>18566</v>
      </c>
      <c r="AQ36" s="344">
        <v>3575</v>
      </c>
      <c r="AR36" s="345">
        <v>419.3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527</v>
      </c>
      <c r="AL37" s="1181"/>
      <c r="AM37" s="1181"/>
      <c r="AN37" s="1182"/>
      <c r="AO37" s="343" t="s">
        <v>508</v>
      </c>
      <c r="AP37" s="343" t="s">
        <v>508</v>
      </c>
      <c r="AQ37" s="344">
        <v>750</v>
      </c>
      <c r="AR37" s="345" t="s">
        <v>508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528</v>
      </c>
      <c r="AL38" s="1184"/>
      <c r="AM38" s="1184"/>
      <c r="AN38" s="1185"/>
      <c r="AO38" s="346">
        <v>2</v>
      </c>
      <c r="AP38" s="346">
        <v>0</v>
      </c>
      <c r="AQ38" s="347">
        <v>17</v>
      </c>
      <c r="AR38" s="335">
        <v>-100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529</v>
      </c>
      <c r="AL39" s="1184"/>
      <c r="AM39" s="1184"/>
      <c r="AN39" s="1185"/>
      <c r="AO39" s="343">
        <v>-14807</v>
      </c>
      <c r="AP39" s="343">
        <v>-2988</v>
      </c>
      <c r="AQ39" s="344">
        <v>-4961</v>
      </c>
      <c r="AR39" s="345">
        <v>-39.799999999999997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530</v>
      </c>
      <c r="AL40" s="1181"/>
      <c r="AM40" s="1181"/>
      <c r="AN40" s="1182"/>
      <c r="AO40" s="343">
        <v>-343383</v>
      </c>
      <c r="AP40" s="343">
        <v>-69300</v>
      </c>
      <c r="AQ40" s="344">
        <v>-92273</v>
      </c>
      <c r="AR40" s="345">
        <v>-24.9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297</v>
      </c>
      <c r="AL41" s="1187"/>
      <c r="AM41" s="1187"/>
      <c r="AN41" s="1188"/>
      <c r="AO41" s="343">
        <v>185263</v>
      </c>
      <c r="AP41" s="343">
        <v>37389</v>
      </c>
      <c r="AQ41" s="344">
        <v>37889</v>
      </c>
      <c r="AR41" s="345">
        <v>-1.3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499</v>
      </c>
      <c r="AN49" s="1175" t="s">
        <v>534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184106</v>
      </c>
      <c r="AN51" s="365">
        <v>33608</v>
      </c>
      <c r="AO51" s="366">
        <v>-36</v>
      </c>
      <c r="AP51" s="367">
        <v>162193</v>
      </c>
      <c r="AQ51" s="368">
        <v>-7.7</v>
      </c>
      <c r="AR51" s="369">
        <v>-28.3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153548</v>
      </c>
      <c r="AN52" s="373">
        <v>28030</v>
      </c>
      <c r="AO52" s="374">
        <v>-37.299999999999997</v>
      </c>
      <c r="AP52" s="375">
        <v>79985</v>
      </c>
      <c r="AQ52" s="376">
        <v>-8.8000000000000007</v>
      </c>
      <c r="AR52" s="377">
        <v>-28.5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365759</v>
      </c>
      <c r="AN53" s="365">
        <v>68264</v>
      </c>
      <c r="AO53" s="366">
        <v>103.1</v>
      </c>
      <c r="AP53" s="367">
        <v>168868</v>
      </c>
      <c r="AQ53" s="368">
        <v>4.0999999999999996</v>
      </c>
      <c r="AR53" s="369">
        <v>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113485</v>
      </c>
      <c r="AN54" s="373">
        <v>21180</v>
      </c>
      <c r="AO54" s="374">
        <v>-24.4</v>
      </c>
      <c r="AP54" s="375">
        <v>79360</v>
      </c>
      <c r="AQ54" s="376">
        <v>-0.8</v>
      </c>
      <c r="AR54" s="377">
        <v>-23.6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1929408</v>
      </c>
      <c r="AN55" s="365">
        <v>368841</v>
      </c>
      <c r="AO55" s="366">
        <v>440.3</v>
      </c>
      <c r="AP55" s="367">
        <v>202870</v>
      </c>
      <c r="AQ55" s="368">
        <v>20.100000000000001</v>
      </c>
      <c r="AR55" s="369">
        <v>420.2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210601</v>
      </c>
      <c r="AN56" s="373">
        <v>40260</v>
      </c>
      <c r="AO56" s="374">
        <v>90.1</v>
      </c>
      <c r="AP56" s="375">
        <v>79735</v>
      </c>
      <c r="AQ56" s="376">
        <v>0.5</v>
      </c>
      <c r="AR56" s="377">
        <v>89.6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649389</v>
      </c>
      <c r="AN57" s="365">
        <v>127556</v>
      </c>
      <c r="AO57" s="366">
        <v>-65.400000000000006</v>
      </c>
      <c r="AP57" s="367">
        <v>167497</v>
      </c>
      <c r="AQ57" s="368">
        <v>-17.399999999999999</v>
      </c>
      <c r="AR57" s="369">
        <v>-48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431294</v>
      </c>
      <c r="AN58" s="373">
        <v>84717</v>
      </c>
      <c r="AO58" s="374">
        <v>110.4</v>
      </c>
      <c r="AP58" s="375">
        <v>82571</v>
      </c>
      <c r="AQ58" s="376">
        <v>3.6</v>
      </c>
      <c r="AR58" s="377">
        <v>106.8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480238</v>
      </c>
      <c r="AN59" s="365">
        <v>96920</v>
      </c>
      <c r="AO59" s="366">
        <v>-24</v>
      </c>
      <c r="AP59" s="367">
        <v>190274</v>
      </c>
      <c r="AQ59" s="368">
        <v>13.6</v>
      </c>
      <c r="AR59" s="369">
        <v>-37.6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386982</v>
      </c>
      <c r="AN60" s="373">
        <v>78099</v>
      </c>
      <c r="AO60" s="374">
        <v>-7.8</v>
      </c>
      <c r="AP60" s="375">
        <v>88584</v>
      </c>
      <c r="AQ60" s="376">
        <v>7.3</v>
      </c>
      <c r="AR60" s="377">
        <v>-15.1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721780</v>
      </c>
      <c r="AN61" s="380">
        <v>139038</v>
      </c>
      <c r="AO61" s="381">
        <v>83.6</v>
      </c>
      <c r="AP61" s="382">
        <v>178340</v>
      </c>
      <c r="AQ61" s="383">
        <v>2.5</v>
      </c>
      <c r="AR61" s="369">
        <v>81.099999999999994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259182</v>
      </c>
      <c r="AN62" s="373">
        <v>50457</v>
      </c>
      <c r="AO62" s="374">
        <v>26.2</v>
      </c>
      <c r="AP62" s="375">
        <v>82047</v>
      </c>
      <c r="AQ62" s="376">
        <v>0.4</v>
      </c>
      <c r="AR62" s="377">
        <v>25.8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P4kOpZGbPzuRLYz74q/qx5vDRgRHsOrIJP/yicosL7UhvgCPjejR/IzLcXgLp7Y6CW0ZfG+MZHlHXUIq+fw/Q==" saltValue="XIv9qWEWsdIDgR4BH1zxR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AP77" sqref="AP77:AT77"/>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d/hYFtMCQL0et7Kj/uz+jxg510X8c6vfoP5AzeQKUY9sR9Kg1H6L031a1B2ixp2/Fs2taDNwrmccGpEKi+Txvg==" saltValue="RUPmsLTcobC4MSdaBksuq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86" zoomScaleNormal="86" zoomScaleSheetLayoutView="55" workbookViewId="0">
      <selection activeCell="AH116" sqref="AH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dPjR6UIMD6Cui0WUEv5yNY8aBkSlZNQgszIfibvw8zWv6xuKq0oo+rC0/Xh9AHSqjhdw0+dq/o/FmxgrX1BUmA==" saltValue="NQjQBudSOZTMrJaPfjMt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8" zoomScaleSheetLayoutView="100" workbookViewId="0">
      <selection activeCell="AP77" sqref="AP77:AT7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8" t="s">
        <v>3</v>
      </c>
      <c r="D47" s="1198"/>
      <c r="E47" s="1199"/>
      <c r="F47" s="11">
        <v>30.54</v>
      </c>
      <c r="G47" s="12">
        <v>28.45</v>
      </c>
      <c r="H47" s="12">
        <v>26.33</v>
      </c>
      <c r="I47" s="12">
        <v>32.049999999999997</v>
      </c>
      <c r="J47" s="13">
        <v>33.56</v>
      </c>
    </row>
    <row r="48" spans="2:10" ht="57.75" customHeight="1" x14ac:dyDescent="0.15">
      <c r="B48" s="14"/>
      <c r="C48" s="1200" t="s">
        <v>4</v>
      </c>
      <c r="D48" s="1200"/>
      <c r="E48" s="1201"/>
      <c r="F48" s="15">
        <v>7.18</v>
      </c>
      <c r="G48" s="16">
        <v>8.5</v>
      </c>
      <c r="H48" s="16">
        <v>8.23</v>
      </c>
      <c r="I48" s="16">
        <v>3.34</v>
      </c>
      <c r="J48" s="17">
        <v>3.22</v>
      </c>
    </row>
    <row r="49" spans="2:10" ht="57.75" customHeight="1" thickBot="1" x14ac:dyDescent="0.2">
      <c r="B49" s="18"/>
      <c r="C49" s="1202" t="s">
        <v>5</v>
      </c>
      <c r="D49" s="1202"/>
      <c r="E49" s="1203"/>
      <c r="F49" s="19">
        <v>3.38</v>
      </c>
      <c r="G49" s="20" t="s">
        <v>555</v>
      </c>
      <c r="H49" s="20" t="s">
        <v>556</v>
      </c>
      <c r="I49" s="20">
        <v>0.05</v>
      </c>
      <c r="J49" s="21">
        <v>0.59</v>
      </c>
    </row>
    <row r="50" spans="2:10" ht="13.5" customHeight="1" x14ac:dyDescent="0.15"/>
  </sheetData>
  <sheetProtection algorithmName="SHA-512" hashValue="0MOL7HuBG1gnu1xIGzGXrvB6D5dC2RZ4eYmAjxB6FCGw53tMEFNenHojYYA4F+x8lLSs3wdRoaQKVIqj5vHNIw==" saltValue="LjYwqn/OJEMcVrOmBtR/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2021-03-04T06:52:56Z</cp:lastPrinted>
  <dcterms:created xsi:type="dcterms:W3CDTF">2021-02-05T00:53:44Z</dcterms:created>
  <dcterms:modified xsi:type="dcterms:W3CDTF">2021-10-05T02:29:16Z</dcterms:modified>
  <cp:category/>
</cp:coreProperties>
</file>